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armstrong\Documents\Dashboard Data\"/>
    </mc:Choice>
  </mc:AlternateContent>
  <xr:revisionPtr revIDLastSave="0" documentId="13_ncr:1_{23E8A95E-37DD-4FF7-A80A-0F7D94FD76D1}" xr6:coauthVersionLast="47" xr6:coauthVersionMax="47" xr10:uidLastSave="{00000000-0000-0000-0000-000000000000}"/>
  <bookViews>
    <workbookView xWindow="28680" yWindow="-120" windowWidth="29040" windowHeight="15720" tabRatio="700" xr2:uid="{FB89EA19-F7E0-4577-A3ED-09D24F3BB01C}"/>
  </bookViews>
  <sheets>
    <sheet name="Information - S0601" sheetId="14" r:id="rId1"/>
    <sheet name="Data - S0601" sheetId="15" r:id="rId2"/>
    <sheet name="Demographics - S0601" sheetId="1" r:id="rId3"/>
    <sheet name="DPH Birth &amp; Birth Rates" sheetId="17" r:id="rId4"/>
    <sheet name="DPH Death and Mortality Rates" sheetId="18" r:id="rId5"/>
    <sheet name="ACS2023 - S0101" sheetId="20" r:id="rId6"/>
  </sheets>
  <definedNames>
    <definedName name="_xlnm.Print_Titles" localSheetId="1">'Data - S0601'!$A:$A,'Data - S0601'!$1:$3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4" i="20" l="1"/>
  <c r="BA5" i="20"/>
  <c r="BA6" i="20"/>
  <c r="BA7" i="20"/>
  <c r="BA8" i="20"/>
  <c r="BA9" i="20"/>
  <c r="BA10" i="20"/>
  <c r="BA11" i="20"/>
  <c r="BA12" i="20"/>
  <c r="BA13" i="20"/>
  <c r="BA14" i="20"/>
  <c r="BA15" i="20"/>
  <c r="BA16" i="20"/>
  <c r="BA17" i="20"/>
  <c r="BA18" i="20"/>
  <c r="BA19" i="20"/>
  <c r="BD4" i="20"/>
  <c r="BD5" i="20"/>
  <c r="BD6" i="20"/>
  <c r="BD7" i="20"/>
  <c r="BD8" i="20"/>
  <c r="BD9" i="20"/>
  <c r="BD10" i="20"/>
  <c r="BD11" i="20"/>
  <c r="BD12" i="20"/>
  <c r="BD13" i="20"/>
  <c r="BD14" i="20"/>
  <c r="BD15" i="20"/>
  <c r="BD16" i="20"/>
  <c r="BD17" i="20"/>
  <c r="BD18" i="20"/>
  <c r="BD19" i="20"/>
  <c r="BM4" i="20"/>
  <c r="BM5" i="20"/>
  <c r="BM6" i="20"/>
  <c r="BM7" i="20"/>
  <c r="BM8" i="20"/>
  <c r="BM9" i="20"/>
  <c r="BM10" i="20"/>
  <c r="BM11" i="20"/>
  <c r="BM12" i="20"/>
  <c r="BM13" i="20"/>
  <c r="BM14" i="20"/>
  <c r="BM15" i="20"/>
  <c r="BM16" i="20"/>
  <c r="BM17" i="20"/>
  <c r="BM18" i="20"/>
  <c r="BM19" i="20"/>
  <c r="BS4" i="20"/>
  <c r="BS5" i="20"/>
  <c r="BS6" i="20"/>
  <c r="BS7" i="20"/>
  <c r="BS8" i="20"/>
  <c r="BS9" i="20"/>
  <c r="BS10" i="20"/>
  <c r="BS11" i="20"/>
  <c r="BS12" i="20"/>
  <c r="BS13" i="20"/>
  <c r="BS14" i="20"/>
  <c r="BS15" i="20"/>
  <c r="BS16" i="20"/>
  <c r="BS17" i="20"/>
  <c r="BS18" i="20"/>
  <c r="BS19" i="20"/>
  <c r="BS3" i="20"/>
  <c r="BM3" i="20"/>
  <c r="BD3" i="20"/>
  <c r="BA3" i="20"/>
  <c r="AV4" i="20"/>
  <c r="AV5" i="20"/>
  <c r="AV6" i="20"/>
  <c r="AV7" i="20"/>
  <c r="AV8" i="20"/>
  <c r="AV9" i="20"/>
  <c r="AV10" i="20"/>
  <c r="AV11" i="20"/>
  <c r="AV12" i="20"/>
  <c r="AV13" i="20"/>
  <c r="AV14" i="20"/>
  <c r="AV15" i="20"/>
  <c r="AV16" i="20"/>
  <c r="AV17" i="20"/>
  <c r="AV18" i="20"/>
  <c r="AV19" i="20"/>
  <c r="AP4" i="20"/>
  <c r="AP5" i="20"/>
  <c r="AP6" i="20"/>
  <c r="AP7" i="20"/>
  <c r="AP8" i="20"/>
  <c r="AP9" i="20"/>
  <c r="AP10" i="20"/>
  <c r="AP11" i="20"/>
  <c r="AP12" i="20"/>
  <c r="AP13" i="20"/>
  <c r="AP14" i="20"/>
  <c r="AP15" i="20"/>
  <c r="AP16" i="20"/>
  <c r="AP17" i="20"/>
  <c r="AP18" i="20"/>
  <c r="AP19" i="20"/>
  <c r="AG4" i="20"/>
  <c r="AG5" i="20"/>
  <c r="AG6" i="20"/>
  <c r="AG7" i="20"/>
  <c r="AG8" i="20"/>
  <c r="AG9" i="20"/>
  <c r="AG10" i="20"/>
  <c r="AG11" i="20"/>
  <c r="AG12" i="20"/>
  <c r="AG13" i="20"/>
  <c r="AG14" i="20"/>
  <c r="AG15" i="20"/>
  <c r="AG16" i="20"/>
  <c r="AG17" i="20"/>
  <c r="AG18" i="20"/>
  <c r="AG19" i="20"/>
  <c r="AD4" i="20"/>
  <c r="AD5" i="20"/>
  <c r="AD6" i="20"/>
  <c r="AD7" i="20"/>
  <c r="AD8" i="20"/>
  <c r="AD9" i="20"/>
  <c r="AD10" i="20"/>
  <c r="AD11" i="20"/>
  <c r="AD12" i="20"/>
  <c r="AD13" i="20"/>
  <c r="AD14" i="20"/>
  <c r="AD15" i="20"/>
  <c r="AD16" i="20"/>
  <c r="AD17" i="20"/>
  <c r="AD18" i="20"/>
  <c r="AD19" i="20"/>
  <c r="Y4" i="20"/>
  <c r="Y5" i="20"/>
  <c r="Y6" i="20"/>
  <c r="Y7" i="20"/>
  <c r="Y8" i="20"/>
  <c r="Y9" i="20"/>
  <c r="Y10" i="20"/>
  <c r="Y11" i="20"/>
  <c r="Y12" i="20"/>
  <c r="Y13" i="20"/>
  <c r="Y14" i="20"/>
  <c r="Y15" i="20"/>
  <c r="Y16" i="20"/>
  <c r="Y17" i="20"/>
  <c r="Y18" i="20"/>
  <c r="Y19" i="20"/>
  <c r="S19" i="20"/>
  <c r="S4" i="20"/>
  <c r="S5" i="20"/>
  <c r="S6" i="20"/>
  <c r="S7" i="20"/>
  <c r="S8" i="20"/>
  <c r="S9" i="20"/>
  <c r="S10" i="20"/>
  <c r="S11" i="20"/>
  <c r="S12" i="20"/>
  <c r="S13" i="20"/>
  <c r="S14" i="20"/>
  <c r="S15" i="20"/>
  <c r="S16" i="20"/>
  <c r="S17" i="20"/>
  <c r="S18" i="20"/>
  <c r="J4" i="20"/>
  <c r="J5" i="20"/>
  <c r="J6" i="20"/>
  <c r="J7" i="20"/>
  <c r="J8" i="20"/>
  <c r="J9" i="20"/>
  <c r="J10" i="20"/>
  <c r="J11" i="20"/>
  <c r="J12" i="20"/>
  <c r="J13" i="20"/>
  <c r="J14" i="20"/>
  <c r="J15" i="20"/>
  <c r="J16" i="20"/>
  <c r="J17" i="20"/>
  <c r="J18" i="20"/>
  <c r="J19" i="20"/>
  <c r="G4" i="20"/>
  <c r="G5" i="20"/>
  <c r="G6" i="20"/>
  <c r="G7" i="20"/>
  <c r="G8" i="20"/>
  <c r="G9" i="20"/>
  <c r="G10" i="20"/>
  <c r="G11" i="20"/>
  <c r="G12" i="20"/>
  <c r="G13" i="20"/>
  <c r="G14" i="20"/>
  <c r="G15" i="20"/>
  <c r="G16" i="20"/>
  <c r="G17" i="20"/>
  <c r="G18" i="20"/>
  <c r="G19" i="20"/>
  <c r="AV3" i="20"/>
  <c r="AP3" i="20"/>
  <c r="AG3" i="20"/>
  <c r="AD3" i="20"/>
  <c r="Y3" i="20"/>
  <c r="S3" i="20"/>
  <c r="J3" i="20"/>
  <c r="G3" i="20"/>
  <c r="K3" i="1"/>
  <c r="K4" i="1"/>
  <c r="K5" i="1"/>
  <c r="K6" i="1"/>
  <c r="K7" i="1"/>
  <c r="K8" i="1"/>
  <c r="K9" i="1"/>
  <c r="K10" i="1"/>
  <c r="K11" i="1"/>
  <c r="K12" i="1"/>
  <c r="K13" i="1"/>
  <c r="K14" i="1"/>
  <c r="K15" i="1"/>
  <c r="K16" i="1"/>
  <c r="K17" i="1"/>
  <c r="K18" i="1"/>
  <c r="E19" i="1"/>
  <c r="F19" i="1"/>
  <c r="G19" i="1"/>
  <c r="H19" i="1"/>
  <c r="I19" i="1"/>
  <c r="J19" i="1"/>
  <c r="D19" i="1"/>
  <c r="K2" i="1"/>
  <c r="K19" i="1" l="1"/>
</calcChain>
</file>

<file path=xl/sharedStrings.xml><?xml version="1.0" encoding="utf-8"?>
<sst xmlns="http://schemas.openxmlformats.org/spreadsheetml/2006/main" count="2311" uniqueCount="930">
  <si>
    <t>Note: The table shown may have been modified by user selections. Some information may be missing.</t>
  </si>
  <si>
    <t>DATA NOTES</t>
  </si>
  <si>
    <t/>
  </si>
  <si>
    <t>TABLE ID:</t>
  </si>
  <si>
    <t>S0601</t>
  </si>
  <si>
    <t>SURVEY/PROGRAM:</t>
  </si>
  <si>
    <t>American Community Survey</t>
  </si>
  <si>
    <t>VINTAGE:</t>
  </si>
  <si>
    <t>DATASET:</t>
  </si>
  <si>
    <t>PRODUCT:</t>
  </si>
  <si>
    <t>ACS 5-Year Estimates Subject Tables</t>
  </si>
  <si>
    <t>UNIVERSE:</t>
  </si>
  <si>
    <t>None</t>
  </si>
  <si>
    <t>MLA:</t>
  </si>
  <si>
    <t>FTP URL:</t>
  </si>
  <si>
    <t>API URL:</t>
  </si>
  <si>
    <t>USER SELECTIONS</t>
  </si>
  <si>
    <t>TABLES</t>
  </si>
  <si>
    <t>GEOS</t>
  </si>
  <si>
    <t>EXCLUDED COLUMNS</t>
  </si>
  <si>
    <t>APPLIED FILTERS</t>
  </si>
  <si>
    <t>APPLIED SORTS</t>
  </si>
  <si>
    <t>PIVOT &amp; GROUPING</t>
  </si>
  <si>
    <t>PIVOT COLUMNS</t>
  </si>
  <si>
    <t>PIVOT MODE</t>
  </si>
  <si>
    <t>Off</t>
  </si>
  <si>
    <t>ROW GROUPS</t>
  </si>
  <si>
    <t>VALUE COLUMNS</t>
  </si>
  <si>
    <t>WEB ADDRESS</t>
  </si>
  <si>
    <t>TABLE NOTES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</si>
  <si>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</si>
  <si>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When information is missing or inconsistent, the Census Bureau logically assigns an acceptable value using the response to a related question or questions. If a logical assignment is not possible, data are filled using a statistical process called allocation, which uses a similar individual or household to provide a donor value. The "Allocated" section is the number of respondents who received an allocated value for a particular subject.</t>
  </si>
  <si>
    <t>Explanation of Symbols:- The estimate could not be computed because there were an insufficient number of sample observations. For a ratio of medians estimate, one or both of the median estimates falls in the lowest interval or highest interval of an open-ended distribution. For a 5-year median estimate, the margin of error associated with a median was larger than the median itself.N The estimate or margin of error cannot be displayed because there were an insufficient number of sample cases in the selected geographic area. (X) The estimate or margin of error is not applicable or not available.median- The median falls in the lowest interval of an open-ended distribution (for example "2,500-")median+ The median falls in the highest interval of an open-ended distribution (for example "250,000+").** The margin of error could not be computed because there were an insufficient number of sample observations.*** The margin of error could not be computed because the median falls in the lowest interval or highest interval of an open-ended distribution.***** A margin of error is not appropriate because the corresponding estimate is controlled to an independent population or housing estimate. Effectively, the corresponding estimate has no sampling error and the margin of error may be treated as zero.</t>
  </si>
  <si>
    <t>COLUMN NOTES</t>
  </si>
  <si>
    <t>East Hampton</t>
  </si>
  <si>
    <t>Portland</t>
  </si>
  <si>
    <t>Middlefield</t>
  </si>
  <si>
    <t>East Haddam</t>
  </si>
  <si>
    <t>Westbrook</t>
  </si>
  <si>
    <t>Total</t>
  </si>
  <si>
    <t>Label</t>
  </si>
  <si>
    <t>Estimate</t>
  </si>
  <si>
    <t>Margin of Error</t>
  </si>
  <si>
    <t>Total population</t>
  </si>
  <si>
    <t>±474</t>
  </si>
  <si>
    <t>±26</t>
  </si>
  <si>
    <t>±18</t>
  </si>
  <si>
    <t>±324</t>
  </si>
  <si>
    <t>±24</t>
  </si>
  <si>
    <t>±292</t>
  </si>
  <si>
    <t>±251</t>
  </si>
  <si>
    <t>AGE</t>
  </si>
  <si>
    <t>Under 5 years</t>
  </si>
  <si>
    <t>2.9%</t>
  </si>
  <si>
    <t>±2.4</t>
  </si>
  <si>
    <t>2.0%</t>
  </si>
  <si>
    <t>±1.3</t>
  </si>
  <si>
    <t>2.1%</t>
  </si>
  <si>
    <t>±2.0</t>
  </si>
  <si>
    <t>6.3%</t>
  </si>
  <si>
    <t>±3.0</t>
  </si>
  <si>
    <t>5.0%</t>
  </si>
  <si>
    <t>±2.8</t>
  </si>
  <si>
    <t>2.6%</t>
  </si>
  <si>
    <t>±1.5</t>
  </si>
  <si>
    <t>2.3%</t>
  </si>
  <si>
    <t>±1.6</t>
  </si>
  <si>
    <t>7.8%</t>
  </si>
  <si>
    <t>1.2%</t>
  </si>
  <si>
    <t>5.2%</t>
  </si>
  <si>
    <t>7.6%</t>
  </si>
  <si>
    <t>±3.5</t>
  </si>
  <si>
    <t>1.9%</t>
  </si>
  <si>
    <t>±2.9</t>
  </si>
  <si>
    <t>8.6%</t>
  </si>
  <si>
    <t>±4.1</t>
  </si>
  <si>
    <t>±1.0</t>
  </si>
  <si>
    <t>4.2%</t>
  </si>
  <si>
    <t>±1.8</t>
  </si>
  <si>
    <t>8.3%</t>
  </si>
  <si>
    <t>8.1%</t>
  </si>
  <si>
    <t>±3.4</t>
  </si>
  <si>
    <t>5.6%</t>
  </si>
  <si>
    <t>±4.0</t>
  </si>
  <si>
    <t>3.2%</t>
  </si>
  <si>
    <t>±2.2</t>
  </si>
  <si>
    <t>±1.9</t>
  </si>
  <si>
    <t>±1.4</t>
  </si>
  <si>
    <t>2.5%</t>
  </si>
  <si>
    <t>7.2%</t>
  </si>
  <si>
    <t>±3.1</t>
  </si>
  <si>
    <t>2.2%</t>
  </si>
  <si>
    <t>3.7%</t>
  </si>
  <si>
    <t>±2.6</t>
  </si>
  <si>
    <t>4.8%</t>
  </si>
  <si>
    <t>0.9%</t>
  </si>
  <si>
    <t>±0.9</t>
  </si>
  <si>
    <t>3.1%</t>
  </si>
  <si>
    <t>±1.7</t>
  </si>
  <si>
    <t>1.5%</t>
  </si>
  <si>
    <t>±1.2</t>
  </si>
  <si>
    <t>1.7%</t>
  </si>
  <si>
    <t>±2.5</t>
  </si>
  <si>
    <t>2.4%</t>
  </si>
  <si>
    <t>2.8%</t>
  </si>
  <si>
    <t>0.5%</t>
  </si>
  <si>
    <t>4.3%</t>
  </si>
  <si>
    <t>3.3%</t>
  </si>
  <si>
    <t>6.9%</t>
  </si>
  <si>
    <t>±3.7</t>
  </si>
  <si>
    <t>±2.3</t>
  </si>
  <si>
    <t>1.4%</t>
  </si>
  <si>
    <t>5 to 17 years</t>
  </si>
  <si>
    <t>13.4%</t>
  </si>
  <si>
    <t>±4.8</t>
  </si>
  <si>
    <t>12.0%</t>
  </si>
  <si>
    <t>±3.3</t>
  </si>
  <si>
    <t>6.0%</t>
  </si>
  <si>
    <t>±4.3</t>
  </si>
  <si>
    <t>7.4%</t>
  </si>
  <si>
    <t>21.0%</t>
  </si>
  <si>
    <t>±6.8</t>
  </si>
  <si>
    <t>9.0%</t>
  </si>
  <si>
    <t>4.0%</t>
  </si>
  <si>
    <t>14.3%</t>
  </si>
  <si>
    <t>10.0%</t>
  </si>
  <si>
    <t>±3.6</t>
  </si>
  <si>
    <t>11.7%</t>
  </si>
  <si>
    <t>12.8%</t>
  </si>
  <si>
    <t>±5.0</t>
  </si>
  <si>
    <t>15.5%</t>
  </si>
  <si>
    <t>14.4%</t>
  </si>
  <si>
    <t>18.4%</t>
  </si>
  <si>
    <t>15.6%</t>
  </si>
  <si>
    <t>±5.5</t>
  </si>
  <si>
    <t>13.8%</t>
  </si>
  <si>
    <t>17.1%</t>
  </si>
  <si>
    <t>13.1%</t>
  </si>
  <si>
    <t>±4.5</t>
  </si>
  <si>
    <t>19.7%</t>
  </si>
  <si>
    <t>±3.9</t>
  </si>
  <si>
    <t>11.5%</t>
  </si>
  <si>
    <t>±4.2</t>
  </si>
  <si>
    <t>±4.6</t>
  </si>
  <si>
    <t>±3.2</t>
  </si>
  <si>
    <t>7.9%</t>
  </si>
  <si>
    <t>17.9%</t>
  </si>
  <si>
    <t>±4.4</t>
  </si>
  <si>
    <t>17.7%</t>
  </si>
  <si>
    <t>11.4%</t>
  </si>
  <si>
    <t>±6.4</t>
  </si>
  <si>
    <t>13.6%</t>
  </si>
  <si>
    <t>8.2%</t>
  </si>
  <si>
    <t>±5.8</t>
  </si>
  <si>
    <t>±5.3</t>
  </si>
  <si>
    <t>10.7%</t>
  </si>
  <si>
    <t>16.5%</t>
  </si>
  <si>
    <t>18 to 24 years</t>
  </si>
  <si>
    <t>12.4%</t>
  </si>
  <si>
    <t>±5.7</t>
  </si>
  <si>
    <t>12.7%</t>
  </si>
  <si>
    <t>11.3%</t>
  </si>
  <si>
    <t>6.6%</t>
  </si>
  <si>
    <t>7.7%</t>
  </si>
  <si>
    <t>±5.6</t>
  </si>
  <si>
    <t>15.9%</t>
  </si>
  <si>
    <t>±5.9</t>
  </si>
  <si>
    <t>6.4%</t>
  </si>
  <si>
    <t>6.8%</t>
  </si>
  <si>
    <t>±3.8</t>
  </si>
  <si>
    <t>7.3%</t>
  </si>
  <si>
    <t>7.5%</t>
  </si>
  <si>
    <t>±2.1</t>
  </si>
  <si>
    <t>6.2%</t>
  </si>
  <si>
    <t>8.0%</t>
  </si>
  <si>
    <t>5.5%</t>
  </si>
  <si>
    <t>3.9%</t>
  </si>
  <si>
    <t>5.7%</t>
  </si>
  <si>
    <t>11.8%</t>
  </si>
  <si>
    <t>4.4%</t>
  </si>
  <si>
    <t>±2.7</t>
  </si>
  <si>
    <t>12.9%</t>
  </si>
  <si>
    <t>6.7%</t>
  </si>
  <si>
    <t>8.4%</t>
  </si>
  <si>
    <t>4.6%</t>
  </si>
  <si>
    <t>11.0%</t>
  </si>
  <si>
    <t>±4.9</t>
  </si>
  <si>
    <t>5.8%</t>
  </si>
  <si>
    <t>9.6%</t>
  </si>
  <si>
    <t>25 to 44 years</t>
  </si>
  <si>
    <t>±6.9</t>
  </si>
  <si>
    <t>±6.0</t>
  </si>
  <si>
    <t>58.8%</t>
  </si>
  <si>
    <t>31.8%</t>
  </si>
  <si>
    <t>10.9%</t>
  </si>
  <si>
    <t>21.3%</t>
  </si>
  <si>
    <t>±6.7</t>
  </si>
  <si>
    <t>26.3%</t>
  </si>
  <si>
    <t>23.3%</t>
  </si>
  <si>
    <t>23.1%</t>
  </si>
  <si>
    <t>22.3%</t>
  </si>
  <si>
    <t>31.6%</t>
  </si>
  <si>
    <t>26.4%</t>
  </si>
  <si>
    <t>±6.6</t>
  </si>
  <si>
    <t>23.6%</t>
  </si>
  <si>
    <t>24.8%</t>
  </si>
  <si>
    <t>23.8%</t>
  </si>
  <si>
    <t>19.9%</t>
  </si>
  <si>
    <t>23.7%</t>
  </si>
  <si>
    <t>21.5%</t>
  </si>
  <si>
    <t>19.8%</t>
  </si>
  <si>
    <t>9.8%</t>
  </si>
  <si>
    <t>16.8%</t>
  </si>
  <si>
    <t>16.6%</t>
  </si>
  <si>
    <t>±7.8</t>
  </si>
  <si>
    <t>13.9%</t>
  </si>
  <si>
    <t>21.9%</t>
  </si>
  <si>
    <t>11.2%</t>
  </si>
  <si>
    <t>45 to 54 years</t>
  </si>
  <si>
    <t>15.0%</t>
  </si>
  <si>
    <t>±5.1</t>
  </si>
  <si>
    <t>10.1%</t>
  </si>
  <si>
    <t>14.2%</t>
  </si>
  <si>
    <t>9.9%</t>
  </si>
  <si>
    <t>4.9%</t>
  </si>
  <si>
    <t>14.6%</t>
  </si>
  <si>
    <t>±4.7</t>
  </si>
  <si>
    <t>14.0%</t>
  </si>
  <si>
    <t>11.9%</t>
  </si>
  <si>
    <t>13.0%</t>
  </si>
  <si>
    <t>20.0%</t>
  </si>
  <si>
    <t>16.9%</t>
  </si>
  <si>
    <t>12.3%</t>
  </si>
  <si>
    <t>21.4%</t>
  </si>
  <si>
    <t>10.5%</t>
  </si>
  <si>
    <t>16.3%</t>
  </si>
  <si>
    <t>12.1%</t>
  </si>
  <si>
    <t>10.6%</t>
  </si>
  <si>
    <t>13.3%</t>
  </si>
  <si>
    <t>10.3%</t>
  </si>
  <si>
    <t>17.0%</t>
  </si>
  <si>
    <t>±5.4</t>
  </si>
  <si>
    <t>55 to 64 years</t>
  </si>
  <si>
    <t>10.2%</t>
  </si>
  <si>
    <t>9.3%</t>
  </si>
  <si>
    <t>7.1%</t>
  </si>
  <si>
    <t>15.2%</t>
  </si>
  <si>
    <t>16.2%</t>
  </si>
  <si>
    <t>21.6%</t>
  </si>
  <si>
    <t>±6.3</t>
  </si>
  <si>
    <t>19.4%</t>
  </si>
  <si>
    <t>22.8%</t>
  </si>
  <si>
    <t>19.5%</t>
  </si>
  <si>
    <t>17.3%</t>
  </si>
  <si>
    <t>65 to 74 years</t>
  </si>
  <si>
    <t>7.0%</t>
  </si>
  <si>
    <t>0.0%</t>
  </si>
  <si>
    <t>9.2%</t>
  </si>
  <si>
    <t>12.2%</t>
  </si>
  <si>
    <t>9.4%</t>
  </si>
  <si>
    <t>16.1%</t>
  </si>
  <si>
    <t>9.5%</t>
  </si>
  <si>
    <t>15.3%</t>
  </si>
  <si>
    <t>14.1%</t>
  </si>
  <si>
    <t>15.7%</t>
  </si>
  <si>
    <t>75 years and over</t>
  </si>
  <si>
    <t>3.5%</t>
  </si>
  <si>
    <t>5.4%</t>
  </si>
  <si>
    <t>5.1%</t>
  </si>
  <si>
    <t>5.3%</t>
  </si>
  <si>
    <t>9.1%</t>
  </si>
  <si>
    <t>8.9%</t>
  </si>
  <si>
    <t>4.5%</t>
  </si>
  <si>
    <t>Median age (years)</t>
  </si>
  <si>
    <t>±0.4</t>
  </si>
  <si>
    <t>39.0</t>
  </si>
  <si>
    <t>52.5</t>
  </si>
  <si>
    <t>SEX</t>
  </si>
  <si>
    <t>Male</t>
  </si>
  <si>
    <t>62.5%</t>
  </si>
  <si>
    <t>52.4%</t>
  </si>
  <si>
    <t>46.3%</t>
  </si>
  <si>
    <t>48.5%</t>
  </si>
  <si>
    <t>48.7%</t>
  </si>
  <si>
    <t>52.5%</t>
  </si>
  <si>
    <t>49.7%</t>
  </si>
  <si>
    <t>50.0%</t>
  </si>
  <si>
    <t>49.6%</t>
  </si>
  <si>
    <t>51.3%</t>
  </si>
  <si>
    <t>49.5%</t>
  </si>
  <si>
    <t>50.3%</t>
  </si>
  <si>
    <t>40.0%</t>
  </si>
  <si>
    <t>50.4%</t>
  </si>
  <si>
    <t>51.5%</t>
  </si>
  <si>
    <t>Female</t>
  </si>
  <si>
    <t>53.7%</t>
  </si>
  <si>
    <t>47.5%</t>
  </si>
  <si>
    <t>50.5%</t>
  </si>
  <si>
    <t>RACE AND HISPANIC OR LATINO ORIGIN</t>
  </si>
  <si>
    <t>One race</t>
  </si>
  <si>
    <t>94.9%</t>
  </si>
  <si>
    <t>94.6%</t>
  </si>
  <si>
    <t>95.7%</t>
  </si>
  <si>
    <t>89.5%</t>
  </si>
  <si>
    <t>93.8%</t>
  </si>
  <si>
    <t>89.2%</t>
  </si>
  <si>
    <t>±7.0</t>
  </si>
  <si>
    <t>96.2%</t>
  </si>
  <si>
    <t>93.1%</t>
  </si>
  <si>
    <t>±6.5</t>
  </si>
  <si>
    <t>90.2%</t>
  </si>
  <si>
    <t>96.0%</t>
  </si>
  <si>
    <t>±1.1</t>
  </si>
  <si>
    <t>±0.7</t>
  </si>
  <si>
    <t>White</t>
  </si>
  <si>
    <t>89.7%</t>
  </si>
  <si>
    <t>94.2%</t>
  </si>
  <si>
    <t>92.6%</t>
  </si>
  <si>
    <t>91.4%</t>
  </si>
  <si>
    <t>92.3%</t>
  </si>
  <si>
    <t>74.5%</t>
  </si>
  <si>
    <t>Black or African American</t>
  </si>
  <si>
    <t>25.3%</t>
  </si>
  <si>
    <t>15.8%</t>
  </si>
  <si>
    <t>0.2%</t>
  </si>
  <si>
    <t>1.3%</t>
  </si>
  <si>
    <t>±0.1</t>
  </si>
  <si>
    <t>1.8%</t>
  </si>
  <si>
    <t>0.4%</t>
  </si>
  <si>
    <t>0.1%</t>
  </si>
  <si>
    <t>±0.3</t>
  </si>
  <si>
    <t>±0.6</t>
  </si>
  <si>
    <t>0.3%</t>
  </si>
  <si>
    <t>0.8%</t>
  </si>
  <si>
    <t>0.6%</t>
  </si>
  <si>
    <t>American Indian and Alaska Native</t>
  </si>
  <si>
    <t>±0.8</t>
  </si>
  <si>
    <t>±0.5</t>
  </si>
  <si>
    <t>Asian</t>
  </si>
  <si>
    <t>2.7%</t>
  </si>
  <si>
    <t>8.7%</t>
  </si>
  <si>
    <t>3.8%</t>
  </si>
  <si>
    <t>3.4%</t>
  </si>
  <si>
    <t>1.0%</t>
  </si>
  <si>
    <t>0.7%</t>
  </si>
  <si>
    <t>3.6%</t>
  </si>
  <si>
    <t>Native Hawaiian and Other Pacific Islander</t>
  </si>
  <si>
    <t>Some other race</t>
  </si>
  <si>
    <t>6.1%</t>
  </si>
  <si>
    <t>3.0%</t>
  </si>
  <si>
    <t>Two or more races</t>
  </si>
  <si>
    <t>5.9%</t>
  </si>
  <si>
    <t>10.8%</t>
  </si>
  <si>
    <t>1.1%</t>
  </si>
  <si>
    <t>Hispanic or Latino origin (of any race)</t>
  </si>
  <si>
    <t>11.6%</t>
  </si>
  <si>
    <t>9.7%</t>
  </si>
  <si>
    <t>White alone, not Hispanic or Latino</t>
  </si>
  <si>
    <t>54.4%</t>
  </si>
  <si>
    <t>91.0%</t>
  </si>
  <si>
    <t>±7.6</t>
  </si>
  <si>
    <t>91.8%</t>
  </si>
  <si>
    <t>85.0%</t>
  </si>
  <si>
    <t>90.1%</t>
  </si>
  <si>
    <t>90.5%</t>
  </si>
  <si>
    <t>86.1%</t>
  </si>
  <si>
    <t>LANGUAGE SPOKEN AT HOME AND ABILITY TO SPEAK ENGLISH</t>
  </si>
  <si>
    <t>Population 5 years and over</t>
  </si>
  <si>
    <t>±221</t>
  </si>
  <si>
    <t>3,786</t>
  </si>
  <si>
    <t>±106</t>
  </si>
  <si>
    <t>±395</t>
  </si>
  <si>
    <t>±82</t>
  </si>
  <si>
    <t>Speak language other than English</t>
  </si>
  <si>
    <t>23.9%</t>
  </si>
  <si>
    <t>26.9%</t>
  </si>
  <si>
    <t>17.5%</t>
  </si>
  <si>
    <t>±8.0</t>
  </si>
  <si>
    <t>14.7%</t>
  </si>
  <si>
    <t>Speak English  "very well"</t>
  </si>
  <si>
    <t>6.5%</t>
  </si>
  <si>
    <t>4.7%</t>
  </si>
  <si>
    <t>Speak English less than "very well"</t>
  </si>
  <si>
    <t>±8.2</t>
  </si>
  <si>
    <t>11.1%</t>
  </si>
  <si>
    <t>±0.2</t>
  </si>
  <si>
    <t>MARITAL STATUS</t>
  </si>
  <si>
    <t>Population 15 years and over</t>
  </si>
  <si>
    <t>±339</t>
  </si>
  <si>
    <t>±319</t>
  </si>
  <si>
    <t>±280</t>
  </si>
  <si>
    <t>±293</t>
  </si>
  <si>
    <t>±336</t>
  </si>
  <si>
    <t>±245</t>
  </si>
  <si>
    <t>Never married</t>
  </si>
  <si>
    <t>33.5%</t>
  </si>
  <si>
    <t>22.7%</t>
  </si>
  <si>
    <t>31.3%</t>
  </si>
  <si>
    <t>22.6%</t>
  </si>
  <si>
    <t>22.0%</t>
  </si>
  <si>
    <t>30.4%</t>
  </si>
  <si>
    <t>28.8%</t>
  </si>
  <si>
    <t>36.4%</t>
  </si>
  <si>
    <t>22.9%</t>
  </si>
  <si>
    <t>26.0%</t>
  </si>
  <si>
    <t>Now married, except separated</t>
  </si>
  <si>
    <t>51.2%</t>
  </si>
  <si>
    <t>51.0%</t>
  </si>
  <si>
    <t>49.0%</t>
  </si>
  <si>
    <t>52.6%</t>
  </si>
  <si>
    <t>Divorced or separated</t>
  </si>
  <si>
    <t>17.4%</t>
  </si>
  <si>
    <t>16.7%</t>
  </si>
  <si>
    <t>Widowed</t>
  </si>
  <si>
    <t>8.5%</t>
  </si>
  <si>
    <t>EDUCATIONAL ATTAINMENT</t>
  </si>
  <si>
    <t>Population 25 years and over</t>
  </si>
  <si>
    <t>±228</t>
  </si>
  <si>
    <t>±173</t>
  </si>
  <si>
    <t>Less than high school graduate</t>
  </si>
  <si>
    <t>High school graduate (includes equivalency)</t>
  </si>
  <si>
    <t>48.8%</t>
  </si>
  <si>
    <t>34.3%</t>
  </si>
  <si>
    <t>27.9%</t>
  </si>
  <si>
    <t>27.5%</t>
  </si>
  <si>
    <t>24.9%</t>
  </si>
  <si>
    <t>25.1%</t>
  </si>
  <si>
    <t>20.9%</t>
  </si>
  <si>
    <t>18.0%</t>
  </si>
  <si>
    <t>25.7%</t>
  </si>
  <si>
    <t>26.6%</t>
  </si>
  <si>
    <t>Some college or associate's degree</t>
  </si>
  <si>
    <t>25.9%</t>
  </si>
  <si>
    <t>20.4%</t>
  </si>
  <si>
    <t>32.6%</t>
  </si>
  <si>
    <t>23.0%</t>
  </si>
  <si>
    <t>21.1%</t>
  </si>
  <si>
    <t>31.9%</t>
  </si>
  <si>
    <t>Bachelor's degree</t>
  </si>
  <si>
    <t>20.2%</t>
  </si>
  <si>
    <t>24.0%</t>
  </si>
  <si>
    <t>Graduate or professional degree</t>
  </si>
  <si>
    <t>14.5%</t>
  </si>
  <si>
    <t>22.2%</t>
  </si>
  <si>
    <t>19.2%</t>
  </si>
  <si>
    <t>$1 to $9,999 or loss</t>
  </si>
  <si>
    <t>$10,000 to $14,999</t>
  </si>
  <si>
    <t>8.8%</t>
  </si>
  <si>
    <t>$15,000 to $24,999</t>
  </si>
  <si>
    <t>$25,000 to $34,999</t>
  </si>
  <si>
    <t>12.6%</t>
  </si>
  <si>
    <t>$35,000 to $49,999</t>
  </si>
  <si>
    <t>13.7%</t>
  </si>
  <si>
    <t>10.4%</t>
  </si>
  <si>
    <t>$50,000 to $64,999</t>
  </si>
  <si>
    <t>12.5%</t>
  </si>
  <si>
    <t>$65,000 to $74,999</t>
  </si>
  <si>
    <t>$75,000 or more</t>
  </si>
  <si>
    <t>27.1%</t>
  </si>
  <si>
    <t>28.5%</t>
  </si>
  <si>
    <t>35.5%</t>
  </si>
  <si>
    <t>29.4%</t>
  </si>
  <si>
    <t>27.3%</t>
  </si>
  <si>
    <t>Median income (dollars)</t>
  </si>
  <si>
    <t>POVERTY STATUS IN THE PAST 12 MONTHS</t>
  </si>
  <si>
    <t>Population for whom poverty status is determined</t>
  </si>
  <si>
    <t>±352</t>
  </si>
  <si>
    <t>Below 100 percent of the poverty level</t>
  </si>
  <si>
    <t>100 to 149 percent of the poverty level</t>
  </si>
  <si>
    <t>At or above 150 percent of the poverty level</t>
  </si>
  <si>
    <t>79.8%</t>
  </si>
  <si>
    <t>86.3%</t>
  </si>
  <si>
    <t>91.7%</t>
  </si>
  <si>
    <t>88.5%</t>
  </si>
  <si>
    <t>90.8%</t>
  </si>
  <si>
    <t>87.4%</t>
  </si>
  <si>
    <t>93.6%</t>
  </si>
  <si>
    <t>87.9%</t>
  </si>
  <si>
    <t>PERCENT ALLOCATED</t>
  </si>
  <si>
    <t>Citizenship status</t>
  </si>
  <si>
    <t>(X)</t>
  </si>
  <si>
    <t>Place of birth</t>
  </si>
  <si>
    <t>Total Check</t>
  </si>
  <si>
    <t>0600000US0900714300</t>
  </si>
  <si>
    <t xml:space="preserve">Chester </t>
  </si>
  <si>
    <t>0600000US0900715350</t>
  </si>
  <si>
    <t xml:space="preserve">Clinton </t>
  </si>
  <si>
    <t>0600000US0900718080</t>
  </si>
  <si>
    <t xml:space="preserve">Cromwell </t>
  </si>
  <si>
    <t>0600000US0900719130</t>
  </si>
  <si>
    <t xml:space="preserve">Deep River </t>
  </si>
  <si>
    <t>0600000US0900720810</t>
  </si>
  <si>
    <t xml:space="preserve">Durham </t>
  </si>
  <si>
    <t>0600000US0900722280</t>
  </si>
  <si>
    <t>0600000US0900722490</t>
  </si>
  <si>
    <t>0600000US0900726270</t>
  </si>
  <si>
    <t xml:space="preserve">Essex </t>
  </si>
  <si>
    <t>0600000US0900735230</t>
  </si>
  <si>
    <t xml:space="preserve">Haddam </t>
  </si>
  <si>
    <t>0600000US0900740710</t>
  </si>
  <si>
    <t xml:space="preserve">Killingworth </t>
  </si>
  <si>
    <t>0600000US0901144210</t>
  </si>
  <si>
    <t xml:space="preserve">Lyme </t>
  </si>
  <si>
    <t>0600000US0900747080</t>
  </si>
  <si>
    <t>0600000US0900747360</t>
  </si>
  <si>
    <t xml:space="preserve">Middletown </t>
  </si>
  <si>
    <t>0600000US0901157040</t>
  </si>
  <si>
    <t xml:space="preserve">Old Lyme </t>
  </si>
  <si>
    <t>0600000US0900757320</t>
  </si>
  <si>
    <t xml:space="preserve">Old Saybrook </t>
  </si>
  <si>
    <t>0600000US0900761800</t>
  </si>
  <si>
    <t>0600000US0900781680</t>
  </si>
  <si>
    <t>Region Averages</t>
  </si>
  <si>
    <t xml:space="preserve">Middlefield </t>
  </si>
  <si>
    <t>Selected Characteristics of the Total and Native Populations in the United States</t>
  </si>
  <si>
    <t>Information about the American Community Survey (ACS) can be found on the ACS website. Supporting documentation including code lists, subject definitions, data accuracy, and statistical testing, and a full list of ACS tables and table shells (without estimates) can be found on the Technical Documentation section of the ACS website.
Sample size and data quality measures (including coverage rates, allocation rates, and response rates) can be found on the American Community Survey website in the Methodology section.</t>
  </si>
  <si>
    <t>Estimates of urban and rural populations, housing units, and characteristics reflect boundaries of urban areas defined based on 2020 Census data. As a result, data for urban and rural areas from the ACS do not necessarily reflect the results of ongoing urbanization.</t>
  </si>
  <si>
    <t>±250</t>
  </si>
  <si>
    <t>±28</t>
  </si>
  <si>
    <t>±331</t>
  </si>
  <si>
    <t>±337</t>
  </si>
  <si>
    <t>±20</t>
  </si>
  <si>
    <t>±340</t>
  </si>
  <si>
    <t>20.5%</t>
  </si>
  <si>
    <t>21.8%</t>
  </si>
  <si>
    <t>25.4%</t>
  </si>
  <si>
    <t>25.8%</t>
  </si>
  <si>
    <t>45.8</t>
  </si>
  <si>
    <t>51.8</t>
  </si>
  <si>
    <t>55.8</t>
  </si>
  <si>
    <t>55.0%</t>
  </si>
  <si>
    <t>49.1%</t>
  </si>
  <si>
    <t>55.6%</t>
  </si>
  <si>
    <t>45.0%</t>
  </si>
  <si>
    <t>56.6%</t>
  </si>
  <si>
    <t>50.9%</t>
  </si>
  <si>
    <t>92.7%</t>
  </si>
  <si>
    <t>89.0%</t>
  </si>
  <si>
    <t>88.2%</t>
  </si>
  <si>
    <t>86.5%</t>
  </si>
  <si>
    <t>93.0%</t>
  </si>
  <si>
    <t>90.0%</t>
  </si>
  <si>
    <t>91.9%</t>
  </si>
  <si>
    <t>88.3%</t>
  </si>
  <si>
    <t>95.5%</t>
  </si>
  <si>
    <t>91.1%</t>
  </si>
  <si>
    <t>84.9%</t>
  </si>
  <si>
    <t>88.9%</t>
  </si>
  <si>
    <t>±225</t>
  </si>
  <si>
    <t>±134</t>
  </si>
  <si>
    <t>±316</t>
  </si>
  <si>
    <t>30.2%</t>
  </si>
  <si>
    <t>29.5%</t>
  </si>
  <si>
    <t>33.6%</t>
  </si>
  <si>
    <t>±260</t>
  </si>
  <si>
    <t>±229</t>
  </si>
  <si>
    <t>±164</t>
  </si>
  <si>
    <t>38.0%</t>
  </si>
  <si>
    <t>28.2%</t>
  </si>
  <si>
    <t>37.2%</t>
  </si>
  <si>
    <t>29.3%</t>
  </si>
  <si>
    <t>30.9%</t>
  </si>
  <si>
    <t>32.5%</t>
  </si>
  <si>
    <t>29.0%</t>
  </si>
  <si>
    <t>31.2%</t>
  </si>
  <si>
    <t>42.9%</t>
  </si>
  <si>
    <t>76.5%</t>
  </si>
  <si>
    <t>1,867</t>
  </si>
  <si>
    <t>Chester town, Lower Connecticut River Valley Planning Region, Connecticut</t>
  </si>
  <si>
    <t>Clinton town, Lower Connecticut River Valley Planning Region, Connecticut</t>
  </si>
  <si>
    <t>Cromwell town, Lower Connecticut River Valley Planning Region, Connecticut</t>
  </si>
  <si>
    <t>Deep River town, Lower Connecticut River Valley Planning Region, Connecticut</t>
  </si>
  <si>
    <t>Durham town, Lower Connecticut River Valley Planning Region, Connecticut</t>
  </si>
  <si>
    <t>East Haddam town, Lower Connecticut River Valley Planning Region, Connecticut</t>
  </si>
  <si>
    <t>East Hampton town, Lower Connecticut River Valley Planning Region, Connecticut</t>
  </si>
  <si>
    <t>Essex town, Lower Connecticut River Valley Planning Region, Connecticut</t>
  </si>
  <si>
    <t>Haddam town, Lower Connecticut River Valley Planning Region, Connecticut</t>
  </si>
  <si>
    <t>Killingworth town, Lower Connecticut River Valley Planning Region, Connecticut</t>
  </si>
  <si>
    <t>Lyme town, Lower Connecticut River Valley Planning Region, Connecticut</t>
  </si>
  <si>
    <t>Middlefield town, Lower Connecticut River Valley Planning Region, Connecticut</t>
  </si>
  <si>
    <t>Middletown town, Lower Connecticut River Valley Planning Region, Connecticut</t>
  </si>
  <si>
    <t>Old Lyme town, Lower Connecticut River Valley Planning Region, Connecticut</t>
  </si>
  <si>
    <t>Old Saybrook town, Lower Connecticut River Valley Planning Region, Connecticut</t>
  </si>
  <si>
    <t>Portland town, Lower Connecticut River Valley Planning Region, Connecticut</t>
  </si>
  <si>
    <t>Westbrook town, Lower Connecticut River Valley Planning Region, Connecticut</t>
  </si>
  <si>
    <t>±50</t>
  </si>
  <si>
    <t>±197</t>
  </si>
  <si>
    <t>±23</t>
  </si>
  <si>
    <t>±209</t>
  </si>
  <si>
    <t>±93</t>
  </si>
  <si>
    <t>±45</t>
  </si>
  <si>
    <t>±199</t>
  </si>
  <si>
    <t>±43</t>
  </si>
  <si>
    <t>±170</t>
  </si>
  <si>
    <t>±157</t>
  </si>
  <si>
    <t>±59</t>
  </si>
  <si>
    <t>5 to 9 years</t>
  </si>
  <si>
    <t>±117</t>
  </si>
  <si>
    <t>±143</t>
  </si>
  <si>
    <t>±104</t>
  </si>
  <si>
    <t>10 to 14 years</t>
  </si>
  <si>
    <t>±38</t>
  </si>
  <si>
    <t>±172</t>
  </si>
  <si>
    <t>±190</t>
  </si>
  <si>
    <t>±201</t>
  </si>
  <si>
    <t>±177</t>
  </si>
  <si>
    <t>15 to 19 years</t>
  </si>
  <si>
    <t>20 to 24 years</t>
  </si>
  <si>
    <t>±105</t>
  </si>
  <si>
    <t>25 to 29 years</t>
  </si>
  <si>
    <t>30 to 34 years</t>
  </si>
  <si>
    <t>35 to 39 years</t>
  </si>
  <si>
    <t>±231</t>
  </si>
  <si>
    <t>±22</t>
  </si>
  <si>
    <t>40 to 44 years</t>
  </si>
  <si>
    <t>±70</t>
  </si>
  <si>
    <t>45 to 49 years</t>
  </si>
  <si>
    <t>50 to 54 years</t>
  </si>
  <si>
    <t>55 to 59 years</t>
  </si>
  <si>
    <t>±277</t>
  </si>
  <si>
    <t>60 to 64 years</t>
  </si>
  <si>
    <t>65 to 69 years</t>
  </si>
  <si>
    <t>±146</t>
  </si>
  <si>
    <t>±321</t>
  </si>
  <si>
    <t>70 to 74 years</t>
  </si>
  <si>
    <t>±154</t>
  </si>
  <si>
    <t>±27</t>
  </si>
  <si>
    <t>75 to 79 years</t>
  </si>
  <si>
    <t>80 to 84 years</t>
  </si>
  <si>
    <t>85 years and over</t>
  </si>
  <si>
    <t>±297</t>
  </si>
  <si>
    <t>±244</t>
  </si>
  <si>
    <t>±196</t>
  </si>
  <si>
    <t>3,531</t>
  </si>
  <si>
    <t>86.7%</t>
  </si>
  <si>
    <t>87.2%</t>
  </si>
  <si>
    <t>89.9%</t>
  </si>
  <si>
    <t>80.2%</t>
  </si>
  <si>
    <t>5,837</t>
  </si>
  <si>
    <t>86.8%</t>
  </si>
  <si>
    <t>±342</t>
  </si>
  <si>
    <t>30.7%</t>
  </si>
  <si>
    <t>±303</t>
  </si>
  <si>
    <t>51.7</t>
  </si>
  <si>
    <t>44.3</t>
  </si>
  <si>
    <t>56.8</t>
  </si>
  <si>
    <t>2023</t>
  </si>
  <si>
    <t>ACSST5Y2023</t>
  </si>
  <si>
    <t>U.S. Census Bureau, U.S. Department of Commerce. "Selected Characteristics of the Total and Native Populations in the United States." American Community Survey, ACS 5-Year Estimates Subject Tables, Table S0601, 2023, https://data.census.gov/table/ACSST5Y2023.S0601?q=s0601&amp;g=050XX00US09130$0600000. Accessed on February 14, 2025.</t>
  </si>
  <si>
    <t>https://api.census.gov/data/2023/acs/acs5/subject</t>
  </si>
  <si>
    <t>All County Subdivisions within Lower Connecticut River Valley Planning Region, Connecticut</t>
  </si>
  <si>
    <t>https://data.census.gov/table/ACSST5Y2023.S0601?q=s0601&amp;g=050XX00US09130$0600000</t>
  </si>
  <si>
    <t>Although the American Community Survey (ACS) produces population, demographic and housing unit estimates, the decennial census is the official source of population totals for April 1st of each decennial year. In between censuses, the Census Bureau's Population Estimates Program produces and disseminates the official estimates of the population for the nation, states, counties, cities, and towns and estimates of housing units and the group quarters population for states and counties.</t>
  </si>
  <si>
    <t>Source: U.S. Census Bureau, 2019-2023 American Community Survey 5-Year Estimates</t>
  </si>
  <si>
    <t>ACS data generally reflect the geographic boundaries of legal and statistical areas as of January 1 of the estimate year. For more information, see  Geography Boundaries by Year.</t>
  </si>
  <si>
    <t>Users must consider potential differences in geographic boundaries, questionnaire content or coding, or other methodological issues when comparing ACS data from different years. Statistically significant differences shown in ACS Comparison Profiles, or in data users' own analysis, may be the result of these differences and thus might not necessarily reflect changes to the social, economic, housing, or demographic characteristics being compared. For more information, see  Comparing ACS Data.</t>
  </si>
  <si>
    <t>13,317</t>
  </si>
  <si>
    <t>14,301</t>
  </si>
  <si>
    <t>±21</t>
  </si>
  <si>
    <t>4,432</t>
  </si>
  <si>
    <t>7,182</t>
  </si>
  <si>
    <t>8,934</t>
  </si>
  <si>
    <t>12,834</t>
  </si>
  <si>
    <t>6,766</t>
  </si>
  <si>
    <t>8,562</t>
  </si>
  <si>
    <t>6,219</t>
  </si>
  <si>
    <t>±16</t>
  </si>
  <si>
    <t>2,356</t>
  </si>
  <si>
    <t>4,236</t>
  </si>
  <si>
    <t>47,646</t>
  </si>
  <si>
    <t>7,644</t>
  </si>
  <si>
    <t>10,515</t>
  </si>
  <si>
    <t>9,421</t>
  </si>
  <si>
    <t>7,255</t>
  </si>
  <si>
    <t>6,832</t>
  </si>
  <si>
    <t>49.4</t>
  </si>
  <si>
    <t>54.4</t>
  </si>
  <si>
    <t>45.9</t>
  </si>
  <si>
    <t>49.6</t>
  </si>
  <si>
    <t>41.9</t>
  </si>
  <si>
    <t>50.5</t>
  </si>
  <si>
    <t>50.9</t>
  </si>
  <si>
    <t>41.3</t>
  </si>
  <si>
    <t>47.4%</t>
  </si>
  <si>
    <t>56.2%</t>
  </si>
  <si>
    <t>68.1%</t>
  </si>
  <si>
    <t>45.6%</t>
  </si>
  <si>
    <t>96.4%</t>
  </si>
  <si>
    <t>95.4%</t>
  </si>
  <si>
    <t>75.8%</t>
  </si>
  <si>
    <t>88.7%</t>
  </si>
  <si>
    <t>78.3%</t>
  </si>
  <si>
    <t>87.6%</t>
  </si>
  <si>
    <t>64.7%</t>
  </si>
  <si>
    <t>88.0%</t>
  </si>
  <si>
    <t>12,983</t>
  </si>
  <si>
    <t>13,540</t>
  </si>
  <si>
    <t>4,191</t>
  </si>
  <si>
    <t>6,862</t>
  </si>
  <si>
    <t>8,582</t>
  </si>
  <si>
    <t>12,035</t>
  </si>
  <si>
    <t>6,458</t>
  </si>
  <si>
    <t>8,324</t>
  </si>
  <si>
    <t>2,288</t>
  </si>
  <si>
    <t>4,108</t>
  </si>
  <si>
    <t>45,844</t>
  </si>
  <si>
    <t>10,241</t>
  </si>
  <si>
    <t>8,960</t>
  </si>
  <si>
    <t>6,790</t>
  </si>
  <si>
    <t>3,217</t>
  </si>
  <si>
    <t>11,720</t>
  </si>
  <si>
    <t>12,159</t>
  </si>
  <si>
    <t>3,924</t>
  </si>
  <si>
    <t>6,272</t>
  </si>
  <si>
    <t>7,478</t>
  </si>
  <si>
    <t>10,778</t>
  </si>
  <si>
    <t>5,902</t>
  </si>
  <si>
    <t>7,154</t>
  </si>
  <si>
    <t>5,297</t>
  </si>
  <si>
    <t>2,062</t>
  </si>
  <si>
    <t>3,677</t>
  </si>
  <si>
    <t>41,763</t>
  </si>
  <si>
    <t>6,445</t>
  </si>
  <si>
    <t>9,496</t>
  </si>
  <si>
    <t>7,662</t>
  </si>
  <si>
    <t>6,299</t>
  </si>
  <si>
    <t>38.9%</t>
  </si>
  <si>
    <t>32.0%</t>
  </si>
  <si>
    <t>60.2%</t>
  </si>
  <si>
    <t>63.1%</t>
  </si>
  <si>
    <t>59.0%</t>
  </si>
  <si>
    <t>66.4%</t>
  </si>
  <si>
    <t>60.8%</t>
  </si>
  <si>
    <t>2,760</t>
  </si>
  <si>
    <t>10,031</t>
  </si>
  <si>
    <t>10,653</t>
  </si>
  <si>
    <t>3,388</t>
  </si>
  <si>
    <t>5,570</t>
  </si>
  <si>
    <t>6,870</t>
  </si>
  <si>
    <t>9,185</t>
  </si>
  <si>
    <t>4,978</t>
  </si>
  <si>
    <t>6,285</t>
  </si>
  <si>
    <t>4,623</t>
  </si>
  <si>
    <t>3,308</t>
  </si>
  <si>
    <t>33,780</t>
  </si>
  <si>
    <t>±643</t>
  </si>
  <si>
    <t>5,669</t>
  </si>
  <si>
    <t>8,409</t>
  </si>
  <si>
    <t>6,760</t>
  </si>
  <si>
    <t>5,758</t>
  </si>
  <si>
    <t>INDIVIDUALS' INCOME IN THE PAST 12 MONTHS (IN 2023 INFLATION-ADJUSTED DOLLARS)</t>
  </si>
  <si>
    <t>37.8%</t>
  </si>
  <si>
    <t>46,136</t>
  </si>
  <si>
    <t>±11,287</t>
  </si>
  <si>
    <t>54,753</t>
  </si>
  <si>
    <t>±4,604</t>
  </si>
  <si>
    <t>51,468</t>
  </si>
  <si>
    <t>±7,345</t>
  </si>
  <si>
    <t>47,332</t>
  </si>
  <si>
    <t>±10,478</t>
  </si>
  <si>
    <t>56,774</t>
  </si>
  <si>
    <t>±16,508</t>
  </si>
  <si>
    <t>50,883</t>
  </si>
  <si>
    <t>±5,280</t>
  </si>
  <si>
    <t>55,992</t>
  </si>
  <si>
    <t>±3,950</t>
  </si>
  <si>
    <t>57,526</t>
  </si>
  <si>
    <t>±5,668</t>
  </si>
  <si>
    <t>59,047</t>
  </si>
  <si>
    <t>±6,450</t>
  </si>
  <si>
    <t>59,353</t>
  </si>
  <si>
    <t>±10,006</t>
  </si>
  <si>
    <t>61,875</t>
  </si>
  <si>
    <t>±10,766</t>
  </si>
  <si>
    <t>54,852</t>
  </si>
  <si>
    <t>±6,131</t>
  </si>
  <si>
    <t>42,432</t>
  </si>
  <si>
    <t>±2,428</t>
  </si>
  <si>
    <t>57,877</t>
  </si>
  <si>
    <t>±7,656</t>
  </si>
  <si>
    <t>52,393</t>
  </si>
  <si>
    <t>±4,944</t>
  </si>
  <si>
    <t>54,325</t>
  </si>
  <si>
    <t>±6,554</t>
  </si>
  <si>
    <t>46,363</t>
  </si>
  <si>
    <t>±7,111</t>
  </si>
  <si>
    <t>3,697</t>
  </si>
  <si>
    <t>13,289</t>
  </si>
  <si>
    <t>13,987</t>
  </si>
  <si>
    <t>4,424</t>
  </si>
  <si>
    <t>7,141</t>
  </si>
  <si>
    <t>8,835</t>
  </si>
  <si>
    <t>12,685</t>
  </si>
  <si>
    <t>6,714</t>
  </si>
  <si>
    <t>8,461</t>
  </si>
  <si>
    <t>43,587</t>
  </si>
  <si>
    <t>7,542</t>
  </si>
  <si>
    <t>10,399</t>
  </si>
  <si>
    <t>9,334</t>
  </si>
  <si>
    <t>6,801</t>
  </si>
  <si>
    <t>3,761</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</si>
  <si>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Mothers identifying themselves as something other than non-Hispanic White, non-Hispanic Black, or Hispanic of any race have been collapsed
</t>
    </r>
    <r>
      <rPr>
        <sz val="11"/>
        <color theme="1"/>
        <rFont val="Aptos Narrow"/>
        <family val="2"/>
        <scheme val="minor"/>
      </rPr>
      <t xml:space="preserve">     into a single 'Other, non-Hispanic' category due to the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2023.</t>
    </r>
  </si>
  <si>
    <t>6,881</t>
  </si>
  <si>
    <t>9,428</t>
  </si>
  <si>
    <t>10,571</t>
  </si>
  <si>
    <t>Old Saybrook</t>
  </si>
  <si>
    <t>7,696</t>
  </si>
  <si>
    <t>Old Lyme</t>
  </si>
  <si>
    <t>47,984</t>
  </si>
  <si>
    <t>Middletown</t>
  </si>
  <si>
    <t>4,257</t>
  </si>
  <si>
    <t>2,409</t>
  </si>
  <si>
    <t>Lyme</t>
  </si>
  <si>
    <t>6,254</t>
  </si>
  <si>
    <t>Killingworth</t>
  </si>
  <si>
    <t>8,773</t>
  </si>
  <si>
    <t>Haddam</t>
  </si>
  <si>
    <t>6,802</t>
  </si>
  <si>
    <t>Essex</t>
  </si>
  <si>
    <t>12,989</t>
  </si>
  <si>
    <t>8,987</t>
  </si>
  <si>
    <t>7,204</t>
  </si>
  <si>
    <t>Durham</t>
  </si>
  <si>
    <t>4,454</t>
  </si>
  <si>
    <t>Deep River</t>
  </si>
  <si>
    <t>14,363</t>
  </si>
  <si>
    <t>Cromwell</t>
  </si>
  <si>
    <t>13,402</t>
  </si>
  <si>
    <t>Clinton</t>
  </si>
  <si>
    <t>Chester</t>
  </si>
  <si>
    <t>TOWN</t>
  </si>
  <si>
    <t>35,553</t>
  </si>
  <si>
    <t>9,800</t>
  </si>
  <si>
    <t>2,815</t>
  </si>
  <si>
    <t>4,025</t>
  </si>
  <si>
    <t>17,884</t>
  </si>
  <si>
    <t>3,617,176</t>
  </si>
  <si>
    <t>34,568</t>
  </si>
  <si>
    <t>Connecticut</t>
  </si>
  <si>
    <t>STATE</t>
  </si>
  <si>
    <t>Unknown</t>
  </si>
  <si>
    <t>Hispanic,
any race</t>
  </si>
  <si>
    <t>Other
races,
non-
Hispanic</t>
  </si>
  <si>
    <t>Black,
non-
Hispanic</t>
  </si>
  <si>
    <t>White,
non-
Hispanic</t>
  </si>
  <si>
    <t>Rate per 1,000
Population</t>
  </si>
  <si>
    <t>2023
Estimated
Population</t>
  </si>
  <si>
    <t>GEOGRAPHY</t>
  </si>
  <si>
    <r>
      <t>Occurrent
Births</t>
    </r>
    <r>
      <rPr>
        <b/>
        <vertAlign val="superscript"/>
        <sz val="9.5"/>
        <color rgb="FF112277"/>
        <rFont val="Arial"/>
      </rPr>
      <t>b</t>
    </r>
  </si>
  <si>
    <r>
      <t>Resident Births</t>
    </r>
    <r>
      <rPr>
        <b/>
        <vertAlign val="superscript"/>
        <sz val="9.5"/>
        <color rgb="FF112277"/>
        <rFont val="Arial"/>
      </rPr>
      <t>a</t>
    </r>
    <r>
      <rPr>
        <b/>
        <sz val="9.5"/>
        <color rgb="FF112277"/>
        <rFont val="Arial"/>
      </rPr>
      <t xml:space="preserve"> by Mother's Race and Ethnicity</t>
    </r>
    <r>
      <rPr>
        <b/>
        <vertAlign val="superscript"/>
        <sz val="9.5"/>
        <color rgb="FF112277"/>
        <rFont val="Arial"/>
      </rPr>
      <t>c,d</t>
    </r>
  </si>
  <si>
    <r>
      <t>Resident Births</t>
    </r>
    <r>
      <rPr>
        <b/>
        <vertAlign val="superscript"/>
        <sz val="9.5"/>
        <color rgb="FF112277"/>
        <rFont val="Arial"/>
      </rPr>
      <t>a</t>
    </r>
  </si>
  <si>
    <t>Births and Birth Rates by Place of Residence and Mother's Race and Ethnicity and Births by Place of Occurrence, 2023p</t>
  </si>
  <si>
    <t>TABLE 3:</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</si>
  <si>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and applies to Connecticut occurrences only.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Decedent race and ethnicity are provided by an informant. Decedents identified as something other than non-Hispanic White, non-Hispanic Black,
</t>
    </r>
    <r>
      <rPr>
        <sz val="11"/>
        <color theme="1"/>
        <rFont val="Aptos Narrow"/>
        <family val="2"/>
        <scheme val="minor"/>
      </rPr>
      <t xml:space="preserve">     or Hispanic of any race have been collapsed into a single 'Other, non-Hispanic' category due to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2023.</t>
    </r>
  </si>
  <si>
    <t>32,909</t>
  </si>
  <si>
    <t>2,374</t>
  </si>
  <si>
    <t>3,007</t>
  </si>
  <si>
    <t>26,456</t>
  </si>
  <si>
    <t>32,551</t>
  </si>
  <si>
    <r>
      <t>Occurrent
Deaths</t>
    </r>
    <r>
      <rPr>
        <b/>
        <vertAlign val="superscript"/>
        <sz val="9.5"/>
        <color rgb="FF112277"/>
        <rFont val="Arial"/>
      </rPr>
      <t>b</t>
    </r>
  </si>
  <si>
    <r>
      <t>Resident Deaths</t>
    </r>
    <r>
      <rPr>
        <b/>
        <vertAlign val="superscript"/>
        <sz val="9.5"/>
        <color rgb="FF112277"/>
        <rFont val="Arial"/>
      </rPr>
      <t>a</t>
    </r>
    <r>
      <rPr>
        <b/>
        <sz val="9.5"/>
        <color rgb="FF112277"/>
        <rFont val="Arial"/>
      </rPr>
      <t xml:space="preserve"> by Decendent's Race and Ethnicity</t>
    </r>
    <r>
      <rPr>
        <b/>
        <vertAlign val="superscript"/>
        <sz val="9.5"/>
        <color rgb="FF112277"/>
        <rFont val="Arial"/>
      </rPr>
      <t>c,d</t>
    </r>
  </si>
  <si>
    <r>
      <t>Resident Deaths</t>
    </r>
    <r>
      <rPr>
        <b/>
        <vertAlign val="superscript"/>
        <sz val="9.5"/>
        <color rgb="FF112277"/>
        <rFont val="Arial"/>
      </rPr>
      <t>a</t>
    </r>
  </si>
  <si>
    <t>Deaths and Mortality Rates by Place of Residence and Race and Ethnicity and Deaths by Place of Occurrence, 2023p</t>
  </si>
  <si>
    <t>TABLE 4:</t>
  </si>
  <si>
    <t>Estimate Female
Total population</t>
  </si>
  <si>
    <t>Estimate Male
Total population</t>
  </si>
  <si>
    <t>Estimate Total
Total population</t>
  </si>
  <si>
    <t>Children
Age 0 to 14</t>
  </si>
  <si>
    <t>Youth
Age 15-24</t>
  </si>
  <si>
    <t>Adults
Age 25-64</t>
  </si>
  <si>
    <t>Seniors
Age 65+</t>
  </si>
  <si>
    <t>NAME</t>
  </si>
  <si>
    <t>S0101_C01_001E</t>
  </si>
  <si>
    <t>S0101_C01_002E</t>
  </si>
  <si>
    <t>S0101_C01_003E</t>
  </si>
  <si>
    <t>S0101_C01_004E</t>
  </si>
  <si>
    <t>S0101_C01_005E</t>
  </si>
  <si>
    <t>S0101_C01_006E</t>
  </si>
  <si>
    <t>S0101_C01_007E</t>
  </si>
  <si>
    <t>S0101_C01_008E</t>
  </si>
  <si>
    <t>S0101_C01_009E</t>
  </si>
  <si>
    <t>S0101_C01_010E</t>
  </si>
  <si>
    <t>S0101_C01_011E</t>
  </si>
  <si>
    <t>S0101_C01_012E</t>
  </si>
  <si>
    <t>S0101_C01_013E</t>
  </si>
  <si>
    <t>S0101_C01_014E</t>
  </si>
  <si>
    <t>S0101_C01_015E</t>
  </si>
  <si>
    <t>S0101_C01_016E</t>
  </si>
  <si>
    <t>S0101_C01_017E</t>
  </si>
  <si>
    <t>S0101_C01_018E</t>
  </si>
  <si>
    <t>S0101_C01_019E</t>
  </si>
  <si>
    <t>S0101_C03_001E</t>
  </si>
  <si>
    <t>S0101_C03_002E</t>
  </si>
  <si>
    <t>S0101_C03_003E</t>
  </si>
  <si>
    <t>S0101_C03_004E</t>
  </si>
  <si>
    <t>S0101_C03_005E</t>
  </si>
  <si>
    <t>S0101_C03_006E</t>
  </si>
  <si>
    <t>S0101_C03_007E</t>
  </si>
  <si>
    <t>S0101_C03_008E</t>
  </si>
  <si>
    <t>S0101_C03_009E</t>
  </si>
  <si>
    <t>S0101_C03_010E</t>
  </si>
  <si>
    <t>S0101_C03_011E</t>
  </si>
  <si>
    <t>S0101_C03_012E</t>
  </si>
  <si>
    <t>S0101_C03_013E</t>
  </si>
  <si>
    <t>S0101_C03_014E</t>
  </si>
  <si>
    <t>S0101_C03_015E</t>
  </si>
  <si>
    <t>S0101_C03_016E</t>
  </si>
  <si>
    <t>S0101_C03_017E</t>
  </si>
  <si>
    <t>S0101_C03_018E</t>
  </si>
  <si>
    <t>S0101_C03_019E</t>
  </si>
  <si>
    <t>S0101_C05_001E</t>
  </si>
  <si>
    <t>S0101_C05_002E</t>
  </si>
  <si>
    <t>S0101_C05_003E</t>
  </si>
  <si>
    <t>S0101_C05_004E</t>
  </si>
  <si>
    <t>S0101_C05_005E</t>
  </si>
  <si>
    <t>S0101_C05_006E</t>
  </si>
  <si>
    <t>S0101_C05_007E</t>
  </si>
  <si>
    <t>S0101_C05_008E</t>
  </si>
  <si>
    <t>S0101_C05_009E</t>
  </si>
  <si>
    <t>S0101_C05_010E</t>
  </si>
  <si>
    <t>S0101_C05_011E</t>
  </si>
  <si>
    <t>S0101_C05_012E</t>
  </si>
  <si>
    <t>S0101_C05_013E</t>
  </si>
  <si>
    <t>S0101_C05_014E</t>
  </si>
  <si>
    <t>S0101_C05_015E</t>
  </si>
  <si>
    <t>S0101_C05_016E</t>
  </si>
  <si>
    <t>S0101_C05_017E</t>
  </si>
  <si>
    <t>S0101_C05_018E</t>
  </si>
  <si>
    <t>S0101_C05_019E</t>
  </si>
  <si>
    <t>CT Town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</si>
</sst>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
    <numFmt numFmtId="168" formatCode="000"/>
  </numFmts>
  <fonts count="10" x14ac:knownFonts="1">
    <font>
      <sz val="11"/>
      <color theme="1"/>
      <name val="Aptos Narrow"/>
      <family val="2"/>
      <scheme val="minor"/>
    </font>
    <font>
      <b/>
      <sz val="11"/>
      <name val="Calibri"/>
      <family val="2"/>
    </font>
    <font>
      <sz val="9.5"/>
      <color rgb="FF000000"/>
      <name val="Arial"/>
    </font>
    <font>
      <sz val="9.5"/>
      <color rgb="FF000000"/>
      <name val="Arial"/>
      <family val="2"/>
    </font>
    <font>
      <b/>
      <sz val="16"/>
      <name val="Calibri"/>
      <family val="2"/>
    </font>
    <font>
      <vertAlign val="superscript"/>
      <sz val="9.5"/>
      <color rgb="FF000000"/>
      <name val="Arial"/>
    </font>
    <font>
      <b/>
      <sz val="9.5"/>
      <color rgb="FF112277"/>
      <name val="Arial"/>
    </font>
    <font>
      <b/>
      <vertAlign val="superscript"/>
      <sz val="9.5"/>
      <color rgb="FF112277"/>
      <name val="Arial"/>
    </font>
    <font>
      <b/>
      <sz val="11"/>
      <color rgb="FF112277"/>
      <name val="Arial"/>
    </font>
    <font>
      <b/>
      <sz val="11"/>
      <name val="Calibri"/>
    </font>
  </fonts>
  <fills count="7">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
      <patternFill patternType="solid">
        <fgColor theme="3" tint="0.89999084444715716"/>
        <bgColor indexed="64"/>
      </patternFill>
    </fill>
    <fill>
      <patternFill patternType="solid">
        <fgColor rgb="FFD9E1F2"/>
        <bgColor indexed="64"/>
      </patternFill>
    </fill>
  </fills>
  <borders count="5">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s>
  <cellStyleXfs count="3">
    <xf numFmtId="0" fontId="0" fillId="0" borderId="0"/>
    <xf numFmtId="0" fontId="2" fillId="0" borderId="0"/>
    <xf numFmtId="0" fontId="3" fillId="0" borderId="0"/>
  </cellStyleXfs>
  <cellXfs count="35">
    <xf numFmtId="0" fontId="0" fillId="0" borderId="0" xfId="0"/>
    <xf numFmtId="0" fontId="0" fillId="0" borderId="1" xfId="0" applyBorder="1"/>
    <xf numFmtId="0" fontId="0" fillId="0" borderId="0" xfId="0" applyAlignment="1">
      <alignment vertical="top" wrapText="1"/>
    </xf>
    <xf numFmtId="0" fontId="0" fillId="0" borderId="0" xfId="0" applyAlignment="1">
      <alignment wrapText="1"/>
    </xf>
    <xf numFmtId="0" fontId="0" fillId="0" borderId="0" xfId="0" applyAlignment="1">
      <alignment wrapText="1" indent="1"/>
    </xf>
    <xf numFmtId="0" fontId="0" fillId="0" borderId="0" xfId="0" applyAlignment="1">
      <alignment wrapText="1" indent="2"/>
    </xf>
    <xf numFmtId="0" fontId="0" fillId="0" borderId="0" xfId="0" applyAlignment="1">
      <alignment wrapText="1" indent="3"/>
    </xf>
    <xf numFmtId="10" fontId="0" fillId="0" borderId="0" xfId="0" applyNumberFormat="1" applyAlignment="1">
      <alignment wrapText="1"/>
    </xf>
    <xf numFmtId="164" fontId="0" fillId="0" borderId="0" xfId="0" applyNumberFormat="1"/>
    <xf numFmtId="10" fontId="0" fillId="0" borderId="0" xfId="0" applyNumberFormat="1"/>
    <xf numFmtId="0" fontId="1" fillId="0" borderId="2" xfId="0" applyFont="1" applyBorder="1" applyAlignment="1">
      <alignment horizontal="left" vertical="center" wrapText="1" indent="1"/>
    </xf>
    <xf numFmtId="0" fontId="1" fillId="0" borderId="0" xfId="0" applyFont="1" applyAlignment="1">
      <alignment vertical="top" wrapText="1"/>
    </xf>
    <xf numFmtId="0" fontId="0" fillId="0" borderId="0" xfId="0" applyAlignment="1">
      <alignment vertical="top" wrapText="1"/>
    </xf>
    <xf numFmtId="0" fontId="4" fillId="0" borderId="1" xfId="0" applyFont="1" applyBorder="1" applyAlignment="1">
      <alignment horizontal="center" vertical="center" wrapText="1" shrinkToFit="1"/>
    </xf>
    <xf numFmtId="0" fontId="1" fillId="0" borderId="0" xfId="0" applyFont="1"/>
    <xf numFmtId="0" fontId="1" fillId="0" borderId="2" xfId="0" applyFont="1" applyBorder="1" applyAlignment="1">
      <alignment horizontal="left" vertical="center" wrapText="1" indent="1"/>
    </xf>
    <xf numFmtId="0" fontId="0" fillId="0" borderId="0" xfId="0" applyAlignment="1">
      <alignment horizontal="right"/>
    </xf>
    <xf numFmtId="0" fontId="0" fillId="2" borderId="3" xfId="0" applyFill="1" applyBorder="1" applyAlignment="1">
      <alignment horizontal="left" wrapText="1"/>
    </xf>
    <xf numFmtId="165" fontId="0" fillId="3" borderId="3" xfId="0" applyNumberFormat="1" applyFill="1" applyBorder="1" applyAlignment="1">
      <alignment horizontal="right" wrapText="1"/>
    </xf>
    <xf numFmtId="166" fontId="0" fillId="3" borderId="3" xfId="0" applyNumberFormat="1" applyFill="1" applyBorder="1" applyAlignment="1">
      <alignment horizontal="right" wrapText="1"/>
    </xf>
    <xf numFmtId="0" fontId="0" fillId="3" borderId="3" xfId="0" applyFill="1" applyBorder="1" applyAlignment="1">
      <alignment horizontal="left" vertical="top" wrapText="1"/>
    </xf>
    <xf numFmtId="0" fontId="6" fillId="4" borderId="3" xfId="0" applyFont="1" applyFill="1" applyBorder="1" applyAlignment="1">
      <alignment horizontal="left"/>
    </xf>
    <xf numFmtId="0" fontId="6" fillId="4" borderId="4" xfId="0" applyFont="1" applyFill="1" applyBorder="1" applyAlignment="1">
      <alignment horizontal="center" wrapText="1"/>
    </xf>
    <xf numFmtId="0" fontId="6" fillId="4" borderId="4" xfId="0" applyFont="1" applyFill="1" applyBorder="1" applyAlignment="1">
      <alignment horizontal="center" wrapText="1"/>
    </xf>
    <xf numFmtId="0" fontId="0" fillId="2" borderId="0" xfId="0" applyFill="1" applyAlignment="1">
      <alignment horizontal="left"/>
    </xf>
    <xf numFmtId="0" fontId="0" fillId="2" borderId="0" xfId="0" applyFill="1" applyAlignment="1">
      <alignment horizontal="left"/>
    </xf>
    <xf numFmtId="0" fontId="8" fillId="2" borderId="0" xfId="0" applyFont="1" applyFill="1" applyAlignment="1">
      <alignment horizontal="left" wrapText="1"/>
    </xf>
    <xf numFmtId="0" fontId="0" fillId="5" borderId="0" xfId="0" applyFill="1" applyAlignment="1">
      <alignment wrapText="1"/>
    </xf>
    <xf numFmtId="0" fontId="9" fillId="0" borderId="0" xfId="0" applyFont="1" applyBorder="1" applyAlignment="1">
      <alignment horizontal="left" vertical="center" wrapText="1" indent="1"/>
    </xf>
    <xf numFmtId="0" fontId="0" fillId="0" borderId="0" xfId="0" applyNumberFormat="1" applyAlignment="1">
      <alignment wrapText="1"/>
    </xf>
    <xf numFmtId="3" fontId="0" fillId="0" borderId="0" xfId="0" applyNumberFormat="1" applyAlignment="1">
      <alignment wrapText="1"/>
    </xf>
    <xf numFmtId="3" fontId="0" fillId="5" borderId="0" xfId="0" applyNumberFormat="1" applyFill="1" applyAlignment="1">
      <alignment wrapText="1"/>
    </xf>
    <xf numFmtId="0" fontId="0" fillId="0" borderId="0" xfId="0" applyFill="1"/>
    <xf numFmtId="0" fontId="0" fillId="6" borderId="0" xfId="0" applyFill="1"/>
    <xf numFmtId="168" fontId="0" fillId="0" borderId="0" xfId="0" applyNumberFormat="1"/>
  </cellXfs>
  <cellStyles count="3">
    <cellStyle name="Normal" xfId="0" builtinId="0"/>
    <cellStyle name="Normal 2" xfId="1" xr:uid="{A832D1F7-3CFF-48F7-BD1A-BEF7D751E0F0}"/>
    <cellStyle name="Normal 3" xfId="2" xr:uid="{61BCBDE6-77A2-4125-A5FE-C91965080F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
          <a:extLst>
            <a:ext uri="{FF2B5EF4-FFF2-40B4-BE49-F238E27FC236}">
              <a16:creationId xmlns:a16="http://schemas.microsoft.com/office/drawing/2014/main" id="{D65A9FFA-971E-4864-9999-3B03DFF4DFCD}"/>
            </a:ext>
          </a:extLst>
        </xdr:cNvPr>
        <xdr:cNvPicPr>
          <a:picLocks noChangeAspect="1"/>
        </xdr:cNvPicPr>
      </xdr:nvPicPr>
      <xdr:blipFill>
        <a:blip xmlns:r="http://schemas.openxmlformats.org/officeDocument/2006/relationships" r:embed="rId2" cstate="print"/>
        <a:stretch>
          <a:fillRect/>
        </a:stretch>
      </xdr:blipFill>
      <xdr:spPr>
        <a:xfrm>
          <a:off x="7096874" y="125999"/>
          <a:ext cx="1228725"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82777-C2E8-4964-B54C-C2873AD18522}">
  <sheetPr>
    <pageSetUpPr fitToPage="1"/>
  </sheetPr>
  <dimension ref="A1:C46"/>
  <sheetViews>
    <sheetView tabSelected="1" workbookViewId="0">
      <selection activeCell="G14" sqref="G14"/>
    </sheetView>
  </sheetViews>
  <sheetFormatPr defaultColWidth="8.85546875" defaultRowHeight="15" x14ac:dyDescent="0.25"/>
  <cols>
    <col min="1" max="1" width="25" style="2" customWidth="1"/>
    <col min="2" max="2" width="80" style="2" customWidth="1"/>
    <col min="3" max="3" width="20" customWidth="1"/>
  </cols>
  <sheetData>
    <row r="1" spans="1:3" ht="80.099999999999994" customHeight="1" thickBot="1" x14ac:dyDescent="0.3">
      <c r="A1" s="13" t="s">
        <v>514</v>
      </c>
      <c r="B1" s="13"/>
      <c r="C1" s="1"/>
    </row>
    <row r="2" spans="1:3" x14ac:dyDescent="0.25">
      <c r="A2" s="12"/>
      <c r="B2" s="12"/>
      <c r="C2" s="12"/>
    </row>
    <row r="3" spans="1:3" x14ac:dyDescent="0.25">
      <c r="A3" s="14" t="s">
        <v>0</v>
      </c>
      <c r="B3" s="14"/>
      <c r="C3" s="14"/>
    </row>
    <row r="4" spans="1:3" x14ac:dyDescent="0.25">
      <c r="A4" s="12"/>
      <c r="B4" s="12"/>
      <c r="C4" s="12"/>
    </row>
    <row r="5" spans="1:3" ht="21.2" customHeight="1" x14ac:dyDescent="0.25">
      <c r="A5" s="11" t="s">
        <v>1</v>
      </c>
      <c r="B5" s="12" t="s">
        <v>2</v>
      </c>
      <c r="C5" s="12"/>
    </row>
    <row r="6" spans="1:3" ht="21.2" customHeight="1" x14ac:dyDescent="0.25">
      <c r="A6" s="2" t="s">
        <v>3</v>
      </c>
      <c r="B6" s="12" t="s">
        <v>4</v>
      </c>
      <c r="C6" s="12"/>
    </row>
    <row r="7" spans="1:3" ht="21.2" customHeight="1" x14ac:dyDescent="0.25">
      <c r="A7" s="2" t="s">
        <v>5</v>
      </c>
      <c r="B7" s="12" t="s">
        <v>6</v>
      </c>
      <c r="C7" s="12"/>
    </row>
    <row r="8" spans="1:3" ht="21.2" customHeight="1" x14ac:dyDescent="0.25">
      <c r="A8" s="2" t="s">
        <v>7</v>
      </c>
      <c r="B8" s="12" t="s">
        <v>646</v>
      </c>
      <c r="C8" s="12"/>
    </row>
    <row r="9" spans="1:3" ht="21.2" customHeight="1" x14ac:dyDescent="0.25">
      <c r="A9" s="2" t="s">
        <v>8</v>
      </c>
      <c r="B9" s="12" t="s">
        <v>647</v>
      </c>
      <c r="C9" s="12"/>
    </row>
    <row r="10" spans="1:3" ht="21.2" customHeight="1" x14ac:dyDescent="0.25">
      <c r="A10" s="2" t="s">
        <v>9</v>
      </c>
      <c r="B10" s="12" t="s">
        <v>10</v>
      </c>
      <c r="C10" s="12"/>
    </row>
    <row r="11" spans="1:3" ht="21.2" customHeight="1" x14ac:dyDescent="0.25">
      <c r="A11" s="2" t="s">
        <v>11</v>
      </c>
      <c r="B11" s="12" t="s">
        <v>12</v>
      </c>
      <c r="C11" s="12"/>
    </row>
    <row r="12" spans="1:3" ht="85.35" customHeight="1" x14ac:dyDescent="0.25">
      <c r="A12" s="2" t="s">
        <v>13</v>
      </c>
      <c r="B12" s="12" t="s">
        <v>648</v>
      </c>
      <c r="C12" s="12"/>
    </row>
    <row r="13" spans="1:3" ht="21.2" customHeight="1" x14ac:dyDescent="0.25">
      <c r="A13" s="2" t="s">
        <v>14</v>
      </c>
      <c r="B13" s="12" t="s">
        <v>12</v>
      </c>
      <c r="C13" s="12"/>
    </row>
    <row r="14" spans="1:3" ht="21.2" customHeight="1" x14ac:dyDescent="0.25">
      <c r="A14" s="2" t="s">
        <v>15</v>
      </c>
      <c r="B14" s="12" t="s">
        <v>649</v>
      </c>
      <c r="C14" s="12"/>
    </row>
    <row r="15" spans="1:3" x14ac:dyDescent="0.25">
      <c r="A15" s="12"/>
      <c r="B15" s="12"/>
      <c r="C15" s="12"/>
    </row>
    <row r="16" spans="1:3" ht="21.2" customHeight="1" x14ac:dyDescent="0.25">
      <c r="A16" s="11" t="s">
        <v>16</v>
      </c>
      <c r="B16" s="12" t="s">
        <v>2</v>
      </c>
      <c r="C16" s="12"/>
    </row>
    <row r="17" spans="1:3" ht="21.2" customHeight="1" x14ac:dyDescent="0.25">
      <c r="A17" s="2" t="s">
        <v>17</v>
      </c>
      <c r="B17" s="12" t="s">
        <v>4</v>
      </c>
      <c r="C17" s="12"/>
    </row>
    <row r="18" spans="1:3" ht="42.75" customHeight="1" x14ac:dyDescent="0.25">
      <c r="A18" s="2" t="s">
        <v>18</v>
      </c>
      <c r="B18" s="12" t="s">
        <v>650</v>
      </c>
      <c r="C18" s="12"/>
    </row>
    <row r="19" spans="1:3" x14ac:dyDescent="0.25">
      <c r="A19" s="12"/>
      <c r="B19" s="12"/>
      <c r="C19" s="12"/>
    </row>
    <row r="20" spans="1:3" ht="21.2" customHeight="1" x14ac:dyDescent="0.25">
      <c r="A20" s="11" t="s">
        <v>19</v>
      </c>
      <c r="B20" s="12" t="s">
        <v>12</v>
      </c>
      <c r="C20" s="12"/>
    </row>
    <row r="21" spans="1:3" x14ac:dyDescent="0.25">
      <c r="A21" s="12"/>
      <c r="B21" s="12"/>
      <c r="C21" s="12"/>
    </row>
    <row r="22" spans="1:3" ht="21.2" customHeight="1" x14ac:dyDescent="0.25">
      <c r="A22" s="11" t="s">
        <v>20</v>
      </c>
      <c r="B22" s="12" t="s">
        <v>12</v>
      </c>
      <c r="C22" s="12"/>
    </row>
    <row r="23" spans="1:3" x14ac:dyDescent="0.25">
      <c r="A23" s="12"/>
      <c r="B23" s="12"/>
      <c r="C23" s="12"/>
    </row>
    <row r="24" spans="1:3" ht="21.2" customHeight="1" x14ac:dyDescent="0.25">
      <c r="A24" s="11" t="s">
        <v>21</v>
      </c>
      <c r="B24" s="12" t="s">
        <v>12</v>
      </c>
      <c r="C24" s="12"/>
    </row>
    <row r="25" spans="1:3" x14ac:dyDescent="0.25">
      <c r="A25" s="12"/>
      <c r="B25" s="12"/>
      <c r="C25" s="12"/>
    </row>
    <row r="26" spans="1:3" ht="21.2" customHeight="1" x14ac:dyDescent="0.25">
      <c r="A26" s="11" t="s">
        <v>22</v>
      </c>
      <c r="B26" s="12" t="s">
        <v>2</v>
      </c>
      <c r="C26" s="12"/>
    </row>
    <row r="27" spans="1:3" ht="21.2" customHeight="1" x14ac:dyDescent="0.25">
      <c r="A27" s="2" t="s">
        <v>23</v>
      </c>
      <c r="B27" s="12" t="s">
        <v>12</v>
      </c>
      <c r="C27" s="12"/>
    </row>
    <row r="28" spans="1:3" ht="21.2" customHeight="1" x14ac:dyDescent="0.25">
      <c r="A28" s="2" t="s">
        <v>24</v>
      </c>
      <c r="B28" s="12" t="s">
        <v>25</v>
      </c>
      <c r="C28" s="12"/>
    </row>
    <row r="29" spans="1:3" ht="21.2" customHeight="1" x14ac:dyDescent="0.25">
      <c r="A29" s="2" t="s">
        <v>26</v>
      </c>
      <c r="B29" s="12" t="s">
        <v>12</v>
      </c>
      <c r="C29" s="12"/>
    </row>
    <row r="30" spans="1:3" ht="21.2" customHeight="1" x14ac:dyDescent="0.25">
      <c r="A30" s="2" t="s">
        <v>27</v>
      </c>
      <c r="B30" s="12" t="s">
        <v>12</v>
      </c>
      <c r="C30" s="12"/>
    </row>
    <row r="31" spans="1:3" x14ac:dyDescent="0.25">
      <c r="A31" s="12"/>
      <c r="B31" s="12"/>
      <c r="C31" s="12"/>
    </row>
    <row r="32" spans="1:3" ht="42.75" customHeight="1" x14ac:dyDescent="0.25">
      <c r="A32" s="11" t="s">
        <v>28</v>
      </c>
      <c r="B32" s="12" t="s">
        <v>651</v>
      </c>
      <c r="C32" s="12"/>
    </row>
    <row r="33" spans="1:3" x14ac:dyDescent="0.25">
      <c r="A33" s="12"/>
      <c r="B33" s="12"/>
      <c r="C33" s="12"/>
    </row>
    <row r="34" spans="1:3" ht="21.2" customHeight="1" x14ac:dyDescent="0.25">
      <c r="A34" s="11" t="s">
        <v>29</v>
      </c>
      <c r="B34" s="12" t="s">
        <v>2</v>
      </c>
      <c r="C34" s="12"/>
    </row>
    <row r="35" spans="1:3" ht="106.7" customHeight="1" x14ac:dyDescent="0.25">
      <c r="A35" s="2" t="s">
        <v>2</v>
      </c>
      <c r="B35" s="12" t="s">
        <v>652</v>
      </c>
      <c r="C35" s="12"/>
    </row>
    <row r="36" spans="1:3" ht="170.85" customHeight="1" x14ac:dyDescent="0.25">
      <c r="A36" s="2" t="s">
        <v>2</v>
      </c>
      <c r="B36" s="12" t="s">
        <v>515</v>
      </c>
      <c r="C36" s="12"/>
    </row>
    <row r="37" spans="1:3" ht="42.75" customHeight="1" x14ac:dyDescent="0.25">
      <c r="A37" s="2" t="s">
        <v>2</v>
      </c>
      <c r="B37" s="12" t="s">
        <v>653</v>
      </c>
      <c r="C37" s="12"/>
    </row>
    <row r="38" spans="1:3" ht="42.75" customHeight="1" x14ac:dyDescent="0.25">
      <c r="A38" s="2" t="s">
        <v>2</v>
      </c>
      <c r="B38" s="12" t="s">
        <v>654</v>
      </c>
      <c r="C38" s="12"/>
    </row>
    <row r="39" spans="1:3" ht="149.25" customHeight="1" x14ac:dyDescent="0.25">
      <c r="A39" s="2" t="s">
        <v>2</v>
      </c>
      <c r="B39" s="12" t="s">
        <v>30</v>
      </c>
      <c r="C39" s="12"/>
    </row>
    <row r="40" spans="1:3" ht="106.7" customHeight="1" x14ac:dyDescent="0.25">
      <c r="A40" s="2" t="s">
        <v>2</v>
      </c>
      <c r="B40" s="12" t="s">
        <v>655</v>
      </c>
      <c r="C40" s="12"/>
    </row>
    <row r="41" spans="1:3" ht="106.7" customHeight="1" x14ac:dyDescent="0.25">
      <c r="A41" s="2" t="s">
        <v>2</v>
      </c>
      <c r="B41" s="12" t="s">
        <v>31</v>
      </c>
      <c r="C41" s="12"/>
    </row>
    <row r="42" spans="1:3" ht="63.95" customHeight="1" x14ac:dyDescent="0.25">
      <c r="A42" s="2" t="s">
        <v>2</v>
      </c>
      <c r="B42" s="12" t="s">
        <v>516</v>
      </c>
      <c r="C42" s="12"/>
    </row>
    <row r="43" spans="1:3" ht="255.95" customHeight="1" x14ac:dyDescent="0.25">
      <c r="A43" s="2" t="s">
        <v>2</v>
      </c>
      <c r="B43" s="12" t="s">
        <v>32</v>
      </c>
      <c r="C43" s="12"/>
    </row>
    <row r="44" spans="1:3" x14ac:dyDescent="0.25">
      <c r="A44" s="12"/>
      <c r="B44" s="12"/>
      <c r="C44" s="12"/>
    </row>
    <row r="45" spans="1:3" ht="21.2" customHeight="1" x14ac:dyDescent="0.25">
      <c r="A45" s="11" t="s">
        <v>33</v>
      </c>
      <c r="B45" s="12" t="s">
        <v>12</v>
      </c>
      <c r="C45" s="12"/>
    </row>
    <row r="46" spans="1:3" x14ac:dyDescent="0.25">
      <c r="A46" s="12"/>
      <c r="B46" s="12"/>
      <c r="C46" s="12"/>
    </row>
  </sheetData>
  <mergeCells count="46">
    <mergeCell ref="B12:C12"/>
    <mergeCell ref="A1:B1"/>
    <mergeCell ref="A2:C2"/>
    <mergeCell ref="A3:C3"/>
    <mergeCell ref="A4:C4"/>
    <mergeCell ref="B5:C5"/>
    <mergeCell ref="B6:C6"/>
    <mergeCell ref="B7:C7"/>
    <mergeCell ref="B8:C8"/>
    <mergeCell ref="B9:C9"/>
    <mergeCell ref="B10:C10"/>
    <mergeCell ref="B11:C11"/>
    <mergeCell ref="B24:C24"/>
    <mergeCell ref="B13:C13"/>
    <mergeCell ref="B14:C14"/>
    <mergeCell ref="A15:C15"/>
    <mergeCell ref="B16:C16"/>
    <mergeCell ref="B17:C17"/>
    <mergeCell ref="B18:C18"/>
    <mergeCell ref="A19:C19"/>
    <mergeCell ref="B20:C20"/>
    <mergeCell ref="A21:C21"/>
    <mergeCell ref="B22:C22"/>
    <mergeCell ref="A23:C23"/>
    <mergeCell ref="B36:C36"/>
    <mergeCell ref="A25:C25"/>
    <mergeCell ref="B26:C26"/>
    <mergeCell ref="B27:C27"/>
    <mergeCell ref="B28:C28"/>
    <mergeCell ref="B29:C29"/>
    <mergeCell ref="B30:C30"/>
    <mergeCell ref="A31:C31"/>
    <mergeCell ref="B32:C32"/>
    <mergeCell ref="A33:C33"/>
    <mergeCell ref="B34:C34"/>
    <mergeCell ref="B35:C35"/>
    <mergeCell ref="B43:C43"/>
    <mergeCell ref="A44:C44"/>
    <mergeCell ref="B45:C45"/>
    <mergeCell ref="A46:C46"/>
    <mergeCell ref="B37:C37"/>
    <mergeCell ref="B38:C38"/>
    <mergeCell ref="B39:C39"/>
    <mergeCell ref="B40:C40"/>
    <mergeCell ref="B41:C41"/>
    <mergeCell ref="B42:C42"/>
  </mergeCells>
  <printOptions gridLines="1"/>
  <pageMargins left="0.7" right="0.7" top="0.75" bottom="0.75" header="0.3" footer="0.3"/>
  <pageSetup fitToHeight="0" orientation="landscape"/>
  <headerFooter>
    <oddHeader>&amp;LTable: ACSST5Y2023.S0601</oddHeader>
    <oddFooter>&amp;L&amp;Bdata.census.gov&amp;B | Measuring America's People, Places, and Economy &amp;R&amp;P</oddFooter>
    <evenHeader>&amp;LTable: ACSST5Y2023.S0601</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505C2-B0BA-44D1-BA00-EC6F591D935A}">
  <dimension ref="A1:AI65"/>
  <sheetViews>
    <sheetView workbookViewId="0">
      <pane xSplit="1" ySplit="3" topLeftCell="B4" activePane="bottomRight" state="frozen"/>
      <selection pane="topRight"/>
      <selection pane="bottomLeft"/>
      <selection pane="bottomRight" activeCell="AA11" sqref="AA11"/>
    </sheetView>
  </sheetViews>
  <sheetFormatPr defaultColWidth="8.85546875" defaultRowHeight="15" x14ac:dyDescent="0.25"/>
  <cols>
    <col min="1" max="1" width="30" style="3" customWidth="1"/>
    <col min="2" max="35" width="20" style="3" customWidth="1"/>
  </cols>
  <sheetData>
    <row r="1" spans="1:35" ht="30" customHeight="1" x14ac:dyDescent="0.25">
      <c r="A1" s="10" t="s">
        <v>2</v>
      </c>
      <c r="B1" s="15" t="s">
        <v>568</v>
      </c>
      <c r="C1" s="15"/>
      <c r="D1" s="15" t="s">
        <v>569</v>
      </c>
      <c r="E1" s="15"/>
      <c r="F1" s="15" t="s">
        <v>570</v>
      </c>
      <c r="G1" s="15"/>
      <c r="H1" s="15" t="s">
        <v>571</v>
      </c>
      <c r="I1" s="15"/>
      <c r="J1" s="15" t="s">
        <v>572</v>
      </c>
      <c r="K1" s="15"/>
      <c r="L1" s="15" t="s">
        <v>573</v>
      </c>
      <c r="M1" s="15"/>
      <c r="N1" s="15" t="s">
        <v>574</v>
      </c>
      <c r="O1" s="15"/>
      <c r="P1" s="15" t="s">
        <v>575</v>
      </c>
      <c r="Q1" s="15"/>
      <c r="R1" s="15" t="s">
        <v>576</v>
      </c>
      <c r="S1" s="15"/>
      <c r="T1" s="15" t="s">
        <v>577</v>
      </c>
      <c r="U1" s="15"/>
      <c r="V1" s="15" t="s">
        <v>578</v>
      </c>
      <c r="W1" s="15"/>
      <c r="X1" s="15" t="s">
        <v>579</v>
      </c>
      <c r="Y1" s="15"/>
      <c r="Z1" s="15" t="s">
        <v>580</v>
      </c>
      <c r="AA1" s="15"/>
      <c r="AB1" s="15" t="s">
        <v>581</v>
      </c>
      <c r="AC1" s="15"/>
      <c r="AD1" s="15" t="s">
        <v>582</v>
      </c>
      <c r="AE1" s="15"/>
      <c r="AF1" s="15" t="s">
        <v>583</v>
      </c>
      <c r="AG1" s="15"/>
      <c r="AH1" s="15" t="s">
        <v>584</v>
      </c>
      <c r="AI1" s="15"/>
    </row>
    <row r="2" spans="1:35" ht="30" customHeight="1" x14ac:dyDescent="0.25">
      <c r="A2" s="10" t="s">
        <v>2</v>
      </c>
      <c r="B2" s="15" t="s">
        <v>39</v>
      </c>
      <c r="C2" s="15"/>
      <c r="D2" s="15" t="s">
        <v>39</v>
      </c>
      <c r="E2" s="15"/>
      <c r="F2" s="15" t="s">
        <v>39</v>
      </c>
      <c r="G2" s="15"/>
      <c r="H2" s="15" t="s">
        <v>39</v>
      </c>
      <c r="I2" s="15"/>
      <c r="J2" s="15" t="s">
        <v>39</v>
      </c>
      <c r="K2" s="15"/>
      <c r="L2" s="15" t="s">
        <v>39</v>
      </c>
      <c r="M2" s="15"/>
      <c r="N2" s="15" t="s">
        <v>39</v>
      </c>
      <c r="O2" s="15"/>
      <c r="P2" s="15" t="s">
        <v>39</v>
      </c>
      <c r="Q2" s="15"/>
      <c r="R2" s="15" t="s">
        <v>39</v>
      </c>
      <c r="S2" s="15"/>
      <c r="T2" s="15" t="s">
        <v>39</v>
      </c>
      <c r="U2" s="15"/>
      <c r="V2" s="15" t="s">
        <v>39</v>
      </c>
      <c r="W2" s="15"/>
      <c r="X2" s="15" t="s">
        <v>39</v>
      </c>
      <c r="Y2" s="15"/>
      <c r="Z2" s="15" t="s">
        <v>39</v>
      </c>
      <c r="AA2" s="15"/>
      <c r="AB2" s="15" t="s">
        <v>39</v>
      </c>
      <c r="AC2" s="15"/>
      <c r="AD2" s="15" t="s">
        <v>39</v>
      </c>
      <c r="AE2" s="15"/>
      <c r="AF2" s="15" t="s">
        <v>39</v>
      </c>
      <c r="AG2" s="15"/>
      <c r="AH2" s="15" t="s">
        <v>39</v>
      </c>
      <c r="AI2" s="15"/>
    </row>
    <row r="3" spans="1:35" ht="30" customHeight="1" x14ac:dyDescent="0.25">
      <c r="A3" s="10" t="s">
        <v>40</v>
      </c>
      <c r="B3" s="10" t="s">
        <v>41</v>
      </c>
      <c r="C3" s="10" t="s">
        <v>42</v>
      </c>
      <c r="D3" s="10" t="s">
        <v>41</v>
      </c>
      <c r="E3" s="10" t="s">
        <v>42</v>
      </c>
      <c r="F3" s="10" t="s">
        <v>41</v>
      </c>
      <c r="G3" s="10" t="s">
        <v>42</v>
      </c>
      <c r="H3" s="10" t="s">
        <v>41</v>
      </c>
      <c r="I3" s="10" t="s">
        <v>42</v>
      </c>
      <c r="J3" s="10" t="s">
        <v>41</v>
      </c>
      <c r="K3" s="10" t="s">
        <v>42</v>
      </c>
      <c r="L3" s="10" t="s">
        <v>41</v>
      </c>
      <c r="M3" s="10" t="s">
        <v>42</v>
      </c>
      <c r="N3" s="10" t="s">
        <v>41</v>
      </c>
      <c r="O3" s="10" t="s">
        <v>42</v>
      </c>
      <c r="P3" s="10" t="s">
        <v>41</v>
      </c>
      <c r="Q3" s="10" t="s">
        <v>42</v>
      </c>
      <c r="R3" s="10" t="s">
        <v>41</v>
      </c>
      <c r="S3" s="10" t="s">
        <v>42</v>
      </c>
      <c r="T3" s="10" t="s">
        <v>41</v>
      </c>
      <c r="U3" s="10" t="s">
        <v>42</v>
      </c>
      <c r="V3" s="10" t="s">
        <v>41</v>
      </c>
      <c r="W3" s="10" t="s">
        <v>42</v>
      </c>
      <c r="X3" s="10" t="s">
        <v>41</v>
      </c>
      <c r="Y3" s="10" t="s">
        <v>42</v>
      </c>
      <c r="Z3" s="10" t="s">
        <v>41</v>
      </c>
      <c r="AA3" s="10" t="s">
        <v>42</v>
      </c>
      <c r="AB3" s="10" t="s">
        <v>41</v>
      </c>
      <c r="AC3" s="10" t="s">
        <v>42</v>
      </c>
      <c r="AD3" s="10" t="s">
        <v>41</v>
      </c>
      <c r="AE3" s="10" t="s">
        <v>42</v>
      </c>
      <c r="AF3" s="10" t="s">
        <v>41</v>
      </c>
      <c r="AG3" s="10" t="s">
        <v>42</v>
      </c>
      <c r="AH3" s="10" t="s">
        <v>41</v>
      </c>
      <c r="AI3" s="10" t="s">
        <v>42</v>
      </c>
    </row>
    <row r="4" spans="1:35" x14ac:dyDescent="0.25">
      <c r="A4" s="3" t="s">
        <v>43</v>
      </c>
      <c r="B4" s="3" t="s">
        <v>369</v>
      </c>
      <c r="C4" s="3" t="s">
        <v>522</v>
      </c>
      <c r="D4" s="3" t="s">
        <v>656</v>
      </c>
      <c r="E4" s="3" t="s">
        <v>45</v>
      </c>
      <c r="F4" s="3" t="s">
        <v>657</v>
      </c>
      <c r="G4" s="3" t="s">
        <v>658</v>
      </c>
      <c r="H4" s="3" t="s">
        <v>659</v>
      </c>
      <c r="I4" s="3" t="s">
        <v>658</v>
      </c>
      <c r="J4" s="3" t="s">
        <v>660</v>
      </c>
      <c r="K4" s="3" t="s">
        <v>45</v>
      </c>
      <c r="L4" s="3" t="s">
        <v>661</v>
      </c>
      <c r="M4" s="3" t="s">
        <v>45</v>
      </c>
      <c r="N4" s="3" t="s">
        <v>662</v>
      </c>
      <c r="O4" s="3" t="s">
        <v>518</v>
      </c>
      <c r="P4" s="3" t="s">
        <v>663</v>
      </c>
      <c r="Q4" s="3" t="s">
        <v>521</v>
      </c>
      <c r="R4" s="3" t="s">
        <v>664</v>
      </c>
      <c r="S4" s="3" t="s">
        <v>626</v>
      </c>
      <c r="T4" s="3" t="s">
        <v>665</v>
      </c>
      <c r="U4" s="3" t="s">
        <v>666</v>
      </c>
      <c r="V4" s="3" t="s">
        <v>667</v>
      </c>
      <c r="W4" s="3" t="s">
        <v>520</v>
      </c>
      <c r="X4" s="3" t="s">
        <v>668</v>
      </c>
      <c r="Y4" s="3" t="s">
        <v>45</v>
      </c>
      <c r="Z4" s="3" t="s">
        <v>669</v>
      </c>
      <c r="AA4" s="3" t="s">
        <v>615</v>
      </c>
      <c r="AB4" s="3" t="s">
        <v>670</v>
      </c>
      <c r="AC4" s="3" t="s">
        <v>585</v>
      </c>
      <c r="AD4" s="3" t="s">
        <v>671</v>
      </c>
      <c r="AE4" s="3" t="s">
        <v>613</v>
      </c>
      <c r="AF4" s="3" t="s">
        <v>672</v>
      </c>
      <c r="AG4" s="3" t="s">
        <v>601</v>
      </c>
      <c r="AH4" s="3" t="s">
        <v>674</v>
      </c>
      <c r="AI4" s="3" t="s">
        <v>46</v>
      </c>
    </row>
    <row r="5" spans="1:35" x14ac:dyDescent="0.25">
      <c r="A5" s="4" t="s">
        <v>51</v>
      </c>
    </row>
    <row r="6" spans="1:35" x14ac:dyDescent="0.25">
      <c r="A6" s="5" t="s">
        <v>52</v>
      </c>
      <c r="B6" s="3" t="s">
        <v>182</v>
      </c>
      <c r="C6" s="3" t="s">
        <v>73</v>
      </c>
      <c r="D6" s="3" t="s">
        <v>88</v>
      </c>
      <c r="E6" s="3" t="s">
        <v>76</v>
      </c>
      <c r="F6" s="3" t="s">
        <v>269</v>
      </c>
      <c r="G6" s="3" t="s">
        <v>64</v>
      </c>
      <c r="H6" s="3" t="s">
        <v>267</v>
      </c>
      <c r="I6" s="3" t="s">
        <v>110</v>
      </c>
      <c r="J6" s="3" t="s">
        <v>272</v>
      </c>
      <c r="K6" s="3" t="s">
        <v>172</v>
      </c>
      <c r="L6" s="3" t="s">
        <v>176</v>
      </c>
      <c r="M6" s="3" t="s">
        <v>98</v>
      </c>
      <c r="N6" s="3" t="s">
        <v>173</v>
      </c>
      <c r="O6" s="3" t="s">
        <v>78</v>
      </c>
      <c r="P6" s="3" t="s">
        <v>184</v>
      </c>
      <c r="Q6" s="3" t="s">
        <v>64</v>
      </c>
      <c r="R6" s="3" t="s">
        <v>104</v>
      </c>
      <c r="S6" s="3" t="s">
        <v>56</v>
      </c>
      <c r="T6" s="3" t="s">
        <v>348</v>
      </c>
      <c r="U6" s="3" t="s">
        <v>62</v>
      </c>
      <c r="V6" s="3" t="s">
        <v>53</v>
      </c>
      <c r="W6" s="3" t="s">
        <v>64</v>
      </c>
      <c r="X6" s="3" t="s">
        <v>349</v>
      </c>
      <c r="Y6" s="3" t="s">
        <v>98</v>
      </c>
      <c r="Z6" s="3" t="s">
        <v>341</v>
      </c>
      <c r="AA6" s="3" t="s">
        <v>313</v>
      </c>
      <c r="AB6" s="3" t="s">
        <v>268</v>
      </c>
      <c r="AC6" s="3" t="s">
        <v>102</v>
      </c>
      <c r="AD6" s="3" t="s">
        <v>63</v>
      </c>
      <c r="AE6" s="3" t="s">
        <v>96</v>
      </c>
      <c r="AF6" s="3" t="s">
        <v>224</v>
      </c>
      <c r="AG6" s="3" t="s">
        <v>66</v>
      </c>
      <c r="AH6" s="3" t="s">
        <v>334</v>
      </c>
      <c r="AI6" s="3" t="s">
        <v>331</v>
      </c>
    </row>
    <row r="7" spans="1:35" x14ac:dyDescent="0.25">
      <c r="A7" s="5" t="s">
        <v>112</v>
      </c>
      <c r="B7" s="3" t="s">
        <v>352</v>
      </c>
      <c r="C7" s="3" t="s">
        <v>71</v>
      </c>
      <c r="D7" s="3" t="s">
        <v>151</v>
      </c>
      <c r="E7" s="3" t="s">
        <v>98</v>
      </c>
      <c r="F7" s="3" t="s">
        <v>113</v>
      </c>
      <c r="G7" s="3" t="s">
        <v>54</v>
      </c>
      <c r="H7" s="3" t="s">
        <v>128</v>
      </c>
      <c r="I7" s="3" t="s">
        <v>116</v>
      </c>
      <c r="J7" s="3" t="s">
        <v>178</v>
      </c>
      <c r="K7" s="3" t="s">
        <v>180</v>
      </c>
      <c r="L7" s="3" t="s">
        <v>222</v>
      </c>
      <c r="M7" s="3" t="s">
        <v>93</v>
      </c>
      <c r="N7" s="3" t="s">
        <v>262</v>
      </c>
      <c r="O7" s="3" t="s">
        <v>66</v>
      </c>
      <c r="P7" s="3" t="s">
        <v>217</v>
      </c>
      <c r="Q7" s="3" t="s">
        <v>93</v>
      </c>
      <c r="R7" s="3" t="s">
        <v>146</v>
      </c>
      <c r="S7" s="3" t="s">
        <v>54</v>
      </c>
      <c r="T7" s="3" t="s">
        <v>127</v>
      </c>
      <c r="U7" s="3" t="s">
        <v>85</v>
      </c>
      <c r="V7" s="3" t="s">
        <v>160</v>
      </c>
      <c r="W7" s="3" t="s">
        <v>116</v>
      </c>
      <c r="X7" s="3" t="s">
        <v>137</v>
      </c>
      <c r="Y7" s="3" t="s">
        <v>71</v>
      </c>
      <c r="Z7" s="3" t="s">
        <v>194</v>
      </c>
      <c r="AA7" s="3" t="s">
        <v>76</v>
      </c>
      <c r="AB7" s="3" t="s">
        <v>442</v>
      </c>
      <c r="AC7" s="3" t="s">
        <v>110</v>
      </c>
      <c r="AD7" s="3" t="s">
        <v>355</v>
      </c>
      <c r="AE7" s="3" t="s">
        <v>62</v>
      </c>
      <c r="AF7" s="3" t="s">
        <v>132</v>
      </c>
      <c r="AG7" s="3" t="s">
        <v>54</v>
      </c>
      <c r="AH7" s="3" t="s">
        <v>221</v>
      </c>
      <c r="AI7" s="3" t="s">
        <v>93</v>
      </c>
    </row>
    <row r="8" spans="1:35" x14ac:dyDescent="0.25">
      <c r="A8" s="5" t="s">
        <v>157</v>
      </c>
      <c r="B8" s="3" t="s">
        <v>261</v>
      </c>
      <c r="C8" s="3" t="s">
        <v>73</v>
      </c>
      <c r="D8" s="3" t="s">
        <v>74</v>
      </c>
      <c r="E8" s="3" t="s">
        <v>58</v>
      </c>
      <c r="F8" s="3" t="s">
        <v>168</v>
      </c>
      <c r="G8" s="3" t="s">
        <v>87</v>
      </c>
      <c r="H8" s="3" t="s">
        <v>269</v>
      </c>
      <c r="I8" s="3" t="s">
        <v>180</v>
      </c>
      <c r="J8" s="3" t="s">
        <v>173</v>
      </c>
      <c r="K8" s="3" t="s">
        <v>85</v>
      </c>
      <c r="L8" s="3" t="s">
        <v>61</v>
      </c>
      <c r="M8" s="3" t="s">
        <v>85</v>
      </c>
      <c r="N8" s="3" t="s">
        <v>108</v>
      </c>
      <c r="O8" s="3" t="s">
        <v>98</v>
      </c>
      <c r="P8" s="3" t="s">
        <v>155</v>
      </c>
      <c r="Q8" s="3" t="s">
        <v>140</v>
      </c>
      <c r="R8" s="3" t="s">
        <v>351</v>
      </c>
      <c r="S8" s="3" t="s">
        <v>93</v>
      </c>
      <c r="T8" s="3" t="s">
        <v>67</v>
      </c>
      <c r="U8" s="3" t="s">
        <v>71</v>
      </c>
      <c r="V8" s="3" t="s">
        <v>69</v>
      </c>
      <c r="W8" s="3" t="s">
        <v>138</v>
      </c>
      <c r="X8" s="3" t="s">
        <v>187</v>
      </c>
      <c r="Y8" s="3" t="s">
        <v>180</v>
      </c>
      <c r="Z8" s="3" t="s">
        <v>131</v>
      </c>
      <c r="AA8" s="3" t="s">
        <v>100</v>
      </c>
      <c r="AB8" s="3" t="s">
        <v>173</v>
      </c>
      <c r="AC8" s="3" t="s">
        <v>98</v>
      </c>
      <c r="AD8" s="3" t="s">
        <v>187</v>
      </c>
      <c r="AE8" s="3" t="s">
        <v>87</v>
      </c>
      <c r="AF8" s="3" t="s">
        <v>61</v>
      </c>
      <c r="AG8" s="3" t="s">
        <v>66</v>
      </c>
      <c r="AH8" s="3" t="s">
        <v>61</v>
      </c>
      <c r="AI8" s="3" t="s">
        <v>78</v>
      </c>
    </row>
    <row r="9" spans="1:35" x14ac:dyDescent="0.25">
      <c r="A9" s="5" t="s">
        <v>189</v>
      </c>
      <c r="B9" s="3" t="s">
        <v>231</v>
      </c>
      <c r="C9" s="3" t="s">
        <v>116</v>
      </c>
      <c r="D9" s="3" t="s">
        <v>230</v>
      </c>
      <c r="E9" s="3" t="s">
        <v>172</v>
      </c>
      <c r="F9" s="3" t="s">
        <v>526</v>
      </c>
      <c r="G9" s="3" t="s">
        <v>62</v>
      </c>
      <c r="H9" s="3" t="s">
        <v>525</v>
      </c>
      <c r="I9" s="3" t="s">
        <v>138</v>
      </c>
      <c r="J9" s="3" t="s">
        <v>526</v>
      </c>
      <c r="K9" s="3" t="s">
        <v>129</v>
      </c>
      <c r="L9" s="3" t="s">
        <v>398</v>
      </c>
      <c r="M9" s="3" t="s">
        <v>60</v>
      </c>
      <c r="N9" s="3" t="s">
        <v>204</v>
      </c>
      <c r="O9" s="3" t="s">
        <v>180</v>
      </c>
      <c r="P9" s="3" t="s">
        <v>323</v>
      </c>
      <c r="Q9" s="3" t="s">
        <v>71</v>
      </c>
      <c r="R9" s="3" t="s">
        <v>443</v>
      </c>
      <c r="S9" s="3" t="s">
        <v>73</v>
      </c>
      <c r="T9" s="3" t="s">
        <v>262</v>
      </c>
      <c r="U9" s="3" t="s">
        <v>140</v>
      </c>
      <c r="V9" s="3" t="s">
        <v>427</v>
      </c>
      <c r="W9" s="3" t="s">
        <v>159</v>
      </c>
      <c r="X9" s="3" t="s">
        <v>252</v>
      </c>
      <c r="Y9" s="3" t="s">
        <v>126</v>
      </c>
      <c r="Z9" s="3" t="s">
        <v>401</v>
      </c>
      <c r="AA9" s="3" t="s">
        <v>87</v>
      </c>
      <c r="AB9" s="3" t="s">
        <v>323</v>
      </c>
      <c r="AC9" s="3" t="s">
        <v>180</v>
      </c>
      <c r="AD9" s="3" t="s">
        <v>412</v>
      </c>
      <c r="AE9" s="3" t="s">
        <v>102</v>
      </c>
      <c r="AF9" s="3" t="s">
        <v>202</v>
      </c>
      <c r="AG9" s="3" t="s">
        <v>118</v>
      </c>
      <c r="AH9" s="3" t="s">
        <v>209</v>
      </c>
      <c r="AI9" s="3" t="s">
        <v>226</v>
      </c>
    </row>
    <row r="10" spans="1:35" x14ac:dyDescent="0.25">
      <c r="A10" s="5" t="s">
        <v>218</v>
      </c>
      <c r="B10" s="3" t="s">
        <v>239</v>
      </c>
      <c r="C10" s="3" t="s">
        <v>71</v>
      </c>
      <c r="D10" s="3" t="s">
        <v>225</v>
      </c>
      <c r="E10" s="3" t="s">
        <v>54</v>
      </c>
      <c r="F10" s="3" t="s">
        <v>232</v>
      </c>
      <c r="G10" s="3" t="s">
        <v>85</v>
      </c>
      <c r="H10" s="3" t="s">
        <v>250</v>
      </c>
      <c r="I10" s="3" t="s">
        <v>129</v>
      </c>
      <c r="J10" s="3" t="s">
        <v>131</v>
      </c>
      <c r="K10" s="3" t="s">
        <v>126</v>
      </c>
      <c r="L10" s="3" t="s">
        <v>115</v>
      </c>
      <c r="M10" s="3" t="s">
        <v>81</v>
      </c>
      <c r="N10" s="3" t="s">
        <v>227</v>
      </c>
      <c r="O10" s="3" t="s">
        <v>172</v>
      </c>
      <c r="P10" s="3" t="s">
        <v>178</v>
      </c>
      <c r="Q10" s="3" t="s">
        <v>73</v>
      </c>
      <c r="R10" s="3" t="s">
        <v>442</v>
      </c>
      <c r="S10" s="3" t="s">
        <v>144</v>
      </c>
      <c r="T10" s="3" t="s">
        <v>227</v>
      </c>
      <c r="U10" s="3" t="s">
        <v>71</v>
      </c>
      <c r="V10" s="3" t="s">
        <v>259</v>
      </c>
      <c r="W10" s="3" t="s">
        <v>93</v>
      </c>
      <c r="X10" s="3" t="s">
        <v>210</v>
      </c>
      <c r="Y10" s="3" t="s">
        <v>226</v>
      </c>
      <c r="Z10" s="3" t="s">
        <v>149</v>
      </c>
      <c r="AA10" s="3" t="s">
        <v>312</v>
      </c>
      <c r="AB10" s="3" t="s">
        <v>130</v>
      </c>
      <c r="AC10" s="3" t="s">
        <v>62</v>
      </c>
      <c r="AD10" s="3" t="s">
        <v>185</v>
      </c>
      <c r="AE10" s="3" t="s">
        <v>110</v>
      </c>
      <c r="AF10" s="3" t="s">
        <v>165</v>
      </c>
      <c r="AG10" s="3" t="s">
        <v>110</v>
      </c>
      <c r="AH10" s="3" t="s">
        <v>261</v>
      </c>
      <c r="AI10" s="3" t="s">
        <v>144</v>
      </c>
    </row>
    <row r="11" spans="1:35" x14ac:dyDescent="0.25">
      <c r="A11" s="5" t="s">
        <v>242</v>
      </c>
      <c r="B11" s="3" t="s">
        <v>433</v>
      </c>
      <c r="C11" s="3" t="s">
        <v>81</v>
      </c>
      <c r="D11" s="3" t="s">
        <v>136</v>
      </c>
      <c r="E11" s="3" t="s">
        <v>93</v>
      </c>
      <c r="F11" s="3" t="s">
        <v>151</v>
      </c>
      <c r="G11" s="3" t="s">
        <v>172</v>
      </c>
      <c r="H11" s="3" t="s">
        <v>243</v>
      </c>
      <c r="I11" s="3" t="s">
        <v>90</v>
      </c>
      <c r="J11" s="3" t="s">
        <v>136</v>
      </c>
      <c r="K11" s="3" t="s">
        <v>83</v>
      </c>
      <c r="L11" s="3" t="s">
        <v>148</v>
      </c>
      <c r="M11" s="3" t="s">
        <v>144</v>
      </c>
      <c r="N11" s="3" t="s">
        <v>131</v>
      </c>
      <c r="O11" s="3" t="s">
        <v>172</v>
      </c>
      <c r="P11" s="3" t="s">
        <v>209</v>
      </c>
      <c r="Q11" s="3" t="s">
        <v>126</v>
      </c>
      <c r="R11" s="3" t="s">
        <v>247</v>
      </c>
      <c r="S11" s="3" t="s">
        <v>60</v>
      </c>
      <c r="T11" s="3" t="s">
        <v>216</v>
      </c>
      <c r="U11" s="3" t="s">
        <v>142</v>
      </c>
      <c r="V11" s="3" t="s">
        <v>250</v>
      </c>
      <c r="W11" s="3" t="s">
        <v>144</v>
      </c>
      <c r="X11" s="3" t="s">
        <v>133</v>
      </c>
      <c r="Y11" s="3" t="s">
        <v>147</v>
      </c>
      <c r="Z11" s="3" t="s">
        <v>263</v>
      </c>
      <c r="AA11" s="3" t="s">
        <v>87</v>
      </c>
      <c r="AB11" s="3" t="s">
        <v>240</v>
      </c>
      <c r="AC11" s="3" t="s">
        <v>54</v>
      </c>
      <c r="AD11" s="3" t="s">
        <v>432</v>
      </c>
      <c r="AE11" s="3" t="s">
        <v>140</v>
      </c>
      <c r="AF11" s="3" t="s">
        <v>161</v>
      </c>
      <c r="AG11" s="3" t="s">
        <v>86</v>
      </c>
      <c r="AH11" s="3" t="s">
        <v>253</v>
      </c>
      <c r="AI11" s="3" t="s">
        <v>71</v>
      </c>
    </row>
    <row r="12" spans="1:35" x14ac:dyDescent="0.25">
      <c r="A12" s="5" t="s">
        <v>254</v>
      </c>
      <c r="B12" s="3" t="s">
        <v>156</v>
      </c>
      <c r="C12" s="3" t="s">
        <v>126</v>
      </c>
      <c r="D12" s="3" t="s">
        <v>222</v>
      </c>
      <c r="E12" s="3" t="s">
        <v>85</v>
      </c>
      <c r="F12" s="3" t="s">
        <v>115</v>
      </c>
      <c r="G12" s="3" t="s">
        <v>62</v>
      </c>
      <c r="H12" s="3" t="s">
        <v>378</v>
      </c>
      <c r="I12" s="3" t="s">
        <v>114</v>
      </c>
      <c r="J12" s="3" t="s">
        <v>158</v>
      </c>
      <c r="K12" s="3" t="s">
        <v>81</v>
      </c>
      <c r="L12" s="3" t="s">
        <v>263</v>
      </c>
      <c r="M12" s="3" t="s">
        <v>54</v>
      </c>
      <c r="N12" s="3" t="s">
        <v>215</v>
      </c>
      <c r="O12" s="3" t="s">
        <v>110</v>
      </c>
      <c r="P12" s="3" t="s">
        <v>232</v>
      </c>
      <c r="Q12" s="3" t="s">
        <v>144</v>
      </c>
      <c r="R12" s="3" t="s">
        <v>161</v>
      </c>
      <c r="S12" s="3" t="s">
        <v>62</v>
      </c>
      <c r="T12" s="3" t="s">
        <v>258</v>
      </c>
      <c r="U12" s="3" t="s">
        <v>60</v>
      </c>
      <c r="V12" s="3" t="s">
        <v>444</v>
      </c>
      <c r="W12" s="3" t="s">
        <v>226</v>
      </c>
      <c r="X12" s="3" t="s">
        <v>235</v>
      </c>
      <c r="Y12" s="3" t="s">
        <v>164</v>
      </c>
      <c r="Z12" s="3" t="s">
        <v>259</v>
      </c>
      <c r="AA12" s="3" t="s">
        <v>76</v>
      </c>
      <c r="AB12" s="3" t="s">
        <v>411</v>
      </c>
      <c r="AC12" s="3" t="s">
        <v>93</v>
      </c>
      <c r="AD12" s="3" t="s">
        <v>155</v>
      </c>
      <c r="AE12" s="3" t="s">
        <v>58</v>
      </c>
      <c r="AF12" s="3" t="s">
        <v>194</v>
      </c>
      <c r="AG12" s="3" t="s">
        <v>98</v>
      </c>
      <c r="AH12" s="3" t="s">
        <v>250</v>
      </c>
      <c r="AI12" s="3" t="s">
        <v>81</v>
      </c>
    </row>
    <row r="13" spans="1:35" x14ac:dyDescent="0.25">
      <c r="A13" s="5" t="s">
        <v>265</v>
      </c>
      <c r="B13" s="3" t="s">
        <v>447</v>
      </c>
      <c r="C13" s="3" t="s">
        <v>86</v>
      </c>
      <c r="D13" s="3" t="s">
        <v>259</v>
      </c>
      <c r="E13" s="3" t="s">
        <v>78</v>
      </c>
      <c r="F13" s="3" t="s">
        <v>352</v>
      </c>
      <c r="G13" s="3" t="s">
        <v>98</v>
      </c>
      <c r="H13" s="3" t="s">
        <v>168</v>
      </c>
      <c r="I13" s="3" t="s">
        <v>62</v>
      </c>
      <c r="J13" s="3" t="s">
        <v>67</v>
      </c>
      <c r="K13" s="3" t="s">
        <v>85</v>
      </c>
      <c r="L13" s="3" t="s">
        <v>453</v>
      </c>
      <c r="M13" s="3" t="s">
        <v>102</v>
      </c>
      <c r="N13" s="3" t="s">
        <v>177</v>
      </c>
      <c r="O13" s="3" t="s">
        <v>64</v>
      </c>
      <c r="P13" s="3" t="s">
        <v>236</v>
      </c>
      <c r="Q13" s="3" t="s">
        <v>144</v>
      </c>
      <c r="R13" s="3" t="s">
        <v>257</v>
      </c>
      <c r="S13" s="3" t="s">
        <v>78</v>
      </c>
      <c r="T13" s="3" t="s">
        <v>194</v>
      </c>
      <c r="U13" s="3" t="s">
        <v>81</v>
      </c>
      <c r="V13" s="3" t="s">
        <v>453</v>
      </c>
      <c r="W13" s="3" t="s">
        <v>60</v>
      </c>
      <c r="X13" s="3" t="s">
        <v>108</v>
      </c>
      <c r="Y13" s="3" t="s">
        <v>102</v>
      </c>
      <c r="Z13" s="3" t="s">
        <v>89</v>
      </c>
      <c r="AA13" s="3" t="s">
        <v>312</v>
      </c>
      <c r="AB13" s="3" t="s">
        <v>414</v>
      </c>
      <c r="AC13" s="3" t="s">
        <v>110</v>
      </c>
      <c r="AD13" s="3" t="s">
        <v>264</v>
      </c>
      <c r="AE13" s="3" t="s">
        <v>54</v>
      </c>
      <c r="AF13" s="3" t="s">
        <v>89</v>
      </c>
      <c r="AG13" s="3" t="s">
        <v>66</v>
      </c>
      <c r="AH13" s="3" t="s">
        <v>213</v>
      </c>
      <c r="AI13" s="3" t="s">
        <v>147</v>
      </c>
    </row>
    <row r="14" spans="1:35" x14ac:dyDescent="0.25">
      <c r="A14" s="5" t="s">
        <v>273</v>
      </c>
      <c r="B14" s="3" t="s">
        <v>643</v>
      </c>
      <c r="C14" s="3" t="s">
        <v>140</v>
      </c>
      <c r="D14" s="3" t="s">
        <v>675</v>
      </c>
      <c r="E14" s="3" t="s">
        <v>144</v>
      </c>
      <c r="F14" s="3" t="s">
        <v>644</v>
      </c>
      <c r="G14" s="3" t="s">
        <v>93</v>
      </c>
      <c r="H14" s="3" t="s">
        <v>527</v>
      </c>
      <c r="I14" s="3" t="s">
        <v>153</v>
      </c>
      <c r="J14" s="3" t="s">
        <v>677</v>
      </c>
      <c r="K14" s="3" t="s">
        <v>116</v>
      </c>
      <c r="L14" s="3" t="s">
        <v>678</v>
      </c>
      <c r="M14" s="3" t="s">
        <v>180</v>
      </c>
      <c r="N14" s="3" t="s">
        <v>679</v>
      </c>
      <c r="O14" s="3" t="s">
        <v>126</v>
      </c>
      <c r="P14" s="3" t="s">
        <v>276</v>
      </c>
      <c r="Q14" s="3" t="s">
        <v>71</v>
      </c>
      <c r="R14" s="3" t="s">
        <v>677</v>
      </c>
      <c r="S14" s="3" t="s">
        <v>93</v>
      </c>
      <c r="T14" s="3" t="s">
        <v>528</v>
      </c>
      <c r="U14" s="3" t="s">
        <v>60</v>
      </c>
      <c r="V14" s="3" t="s">
        <v>676</v>
      </c>
      <c r="W14" s="3" t="s">
        <v>93</v>
      </c>
      <c r="X14" s="3" t="s">
        <v>680</v>
      </c>
      <c r="Y14" s="3" t="s">
        <v>180</v>
      </c>
      <c r="Z14" s="3" t="s">
        <v>275</v>
      </c>
      <c r="AA14" s="3" t="s">
        <v>87</v>
      </c>
      <c r="AB14" s="3" t="s">
        <v>681</v>
      </c>
      <c r="AC14" s="3" t="s">
        <v>73</v>
      </c>
      <c r="AD14" s="3" t="s">
        <v>529</v>
      </c>
      <c r="AE14" s="3" t="s">
        <v>64</v>
      </c>
      <c r="AF14" s="3" t="s">
        <v>682</v>
      </c>
      <c r="AG14" s="3" t="s">
        <v>87</v>
      </c>
      <c r="AH14" s="3" t="s">
        <v>645</v>
      </c>
      <c r="AI14" s="3" t="s">
        <v>73</v>
      </c>
    </row>
    <row r="15" spans="1:35" x14ac:dyDescent="0.25">
      <c r="A15" s="4" t="s">
        <v>277</v>
      </c>
    </row>
    <row r="16" spans="1:35" x14ac:dyDescent="0.25">
      <c r="A16" s="5" t="s">
        <v>278</v>
      </c>
      <c r="B16" s="3" t="s">
        <v>358</v>
      </c>
      <c r="C16" s="3" t="s">
        <v>129</v>
      </c>
      <c r="D16" s="3" t="s">
        <v>531</v>
      </c>
      <c r="E16" s="3" t="s">
        <v>85</v>
      </c>
      <c r="F16" s="3" t="s">
        <v>406</v>
      </c>
      <c r="G16" s="3" t="s">
        <v>180</v>
      </c>
      <c r="H16" s="3" t="s">
        <v>292</v>
      </c>
      <c r="I16" s="3" t="s">
        <v>147</v>
      </c>
      <c r="J16" s="3" t="s">
        <v>535</v>
      </c>
      <c r="K16" s="3" t="s">
        <v>126</v>
      </c>
      <c r="L16" s="3" t="s">
        <v>283</v>
      </c>
      <c r="M16" s="3" t="s">
        <v>73</v>
      </c>
      <c r="N16" s="3" t="s">
        <v>286</v>
      </c>
      <c r="O16" s="3" t="s">
        <v>85</v>
      </c>
      <c r="P16" s="3" t="s">
        <v>683</v>
      </c>
      <c r="Q16" s="3" t="s">
        <v>90</v>
      </c>
      <c r="R16" s="3" t="s">
        <v>293</v>
      </c>
      <c r="S16" s="3" t="s">
        <v>90</v>
      </c>
      <c r="T16" s="3" t="s">
        <v>408</v>
      </c>
      <c r="U16" s="3" t="s">
        <v>71</v>
      </c>
      <c r="V16" s="3" t="s">
        <v>409</v>
      </c>
      <c r="W16" s="3" t="s">
        <v>60</v>
      </c>
      <c r="X16" s="3" t="s">
        <v>285</v>
      </c>
      <c r="Y16" s="3" t="s">
        <v>83</v>
      </c>
      <c r="Z16" s="3" t="s">
        <v>283</v>
      </c>
      <c r="AA16" s="3" t="s">
        <v>56</v>
      </c>
      <c r="AB16" s="3" t="s">
        <v>289</v>
      </c>
      <c r="AC16" s="3" t="s">
        <v>58</v>
      </c>
      <c r="AD16" s="3" t="s">
        <v>281</v>
      </c>
      <c r="AE16" s="3" t="s">
        <v>90</v>
      </c>
      <c r="AF16" s="3" t="s">
        <v>297</v>
      </c>
      <c r="AG16" s="3" t="s">
        <v>73</v>
      </c>
      <c r="AH16" s="3" t="s">
        <v>533</v>
      </c>
      <c r="AI16" s="3" t="s">
        <v>140</v>
      </c>
    </row>
    <row r="17" spans="1:35" x14ac:dyDescent="0.25">
      <c r="A17" s="5" t="s">
        <v>294</v>
      </c>
      <c r="B17" s="3" t="s">
        <v>686</v>
      </c>
      <c r="C17" s="3" t="s">
        <v>129</v>
      </c>
      <c r="D17" s="3" t="s">
        <v>535</v>
      </c>
      <c r="E17" s="3" t="s">
        <v>85</v>
      </c>
      <c r="F17" s="3" t="s">
        <v>421</v>
      </c>
      <c r="G17" s="3" t="s">
        <v>180</v>
      </c>
      <c r="H17" s="3" t="s">
        <v>287</v>
      </c>
      <c r="I17" s="3" t="s">
        <v>147</v>
      </c>
      <c r="J17" s="3" t="s">
        <v>531</v>
      </c>
      <c r="K17" s="3" t="s">
        <v>126</v>
      </c>
      <c r="L17" s="3" t="s">
        <v>288</v>
      </c>
      <c r="M17" s="3" t="s">
        <v>73</v>
      </c>
      <c r="N17" s="3" t="s">
        <v>286</v>
      </c>
      <c r="O17" s="3" t="s">
        <v>85</v>
      </c>
      <c r="P17" s="3" t="s">
        <v>409</v>
      </c>
      <c r="Q17" s="3" t="s">
        <v>90</v>
      </c>
      <c r="R17" s="3" t="s">
        <v>282</v>
      </c>
      <c r="S17" s="3" t="s">
        <v>90</v>
      </c>
      <c r="T17" s="3" t="s">
        <v>407</v>
      </c>
      <c r="U17" s="3" t="s">
        <v>71</v>
      </c>
      <c r="V17" s="3" t="s">
        <v>683</v>
      </c>
      <c r="W17" s="3" t="s">
        <v>60</v>
      </c>
      <c r="X17" s="3" t="s">
        <v>290</v>
      </c>
      <c r="Y17" s="3" t="s">
        <v>83</v>
      </c>
      <c r="Z17" s="3" t="s">
        <v>288</v>
      </c>
      <c r="AA17" s="3" t="s">
        <v>56</v>
      </c>
      <c r="AB17" s="3" t="s">
        <v>297</v>
      </c>
      <c r="AC17" s="3" t="s">
        <v>58</v>
      </c>
      <c r="AD17" s="3" t="s">
        <v>295</v>
      </c>
      <c r="AE17" s="3" t="s">
        <v>90</v>
      </c>
      <c r="AF17" s="3" t="s">
        <v>289</v>
      </c>
      <c r="AG17" s="3" t="s">
        <v>73</v>
      </c>
      <c r="AH17" s="3" t="s">
        <v>530</v>
      </c>
      <c r="AI17" s="3" t="s">
        <v>140</v>
      </c>
    </row>
    <row r="18" spans="1:35" ht="30" x14ac:dyDescent="0.25">
      <c r="A18" s="4" t="s">
        <v>298</v>
      </c>
    </row>
    <row r="19" spans="1:35" x14ac:dyDescent="0.25">
      <c r="A19" s="5" t="s">
        <v>299</v>
      </c>
      <c r="B19" s="3" t="s">
        <v>316</v>
      </c>
      <c r="C19" s="3" t="s">
        <v>60</v>
      </c>
      <c r="D19" s="3" t="s">
        <v>687</v>
      </c>
      <c r="E19" s="3" t="s">
        <v>98</v>
      </c>
      <c r="F19" s="3" t="s">
        <v>543</v>
      </c>
      <c r="G19" s="3" t="s">
        <v>126</v>
      </c>
      <c r="H19" s="3" t="s">
        <v>544</v>
      </c>
      <c r="I19" s="3" t="s">
        <v>144</v>
      </c>
      <c r="J19" s="3" t="s">
        <v>361</v>
      </c>
      <c r="K19" s="3" t="s">
        <v>144</v>
      </c>
      <c r="L19" s="3" t="s">
        <v>308</v>
      </c>
      <c r="M19" s="3" t="s">
        <v>73</v>
      </c>
      <c r="N19" s="3" t="s">
        <v>540</v>
      </c>
      <c r="O19" s="3" t="s">
        <v>102</v>
      </c>
      <c r="P19" s="3" t="s">
        <v>301</v>
      </c>
      <c r="Q19" s="3" t="s">
        <v>54</v>
      </c>
      <c r="R19" s="3" t="s">
        <v>311</v>
      </c>
      <c r="S19" s="3" t="s">
        <v>110</v>
      </c>
      <c r="T19" s="3" t="s">
        <v>474</v>
      </c>
      <c r="U19" s="3" t="s">
        <v>191</v>
      </c>
      <c r="V19" s="3" t="s">
        <v>688</v>
      </c>
      <c r="W19" s="3" t="s">
        <v>116</v>
      </c>
      <c r="X19" s="3" t="s">
        <v>307</v>
      </c>
      <c r="Y19" s="3" t="s">
        <v>172</v>
      </c>
      <c r="Z19" s="3" t="s">
        <v>359</v>
      </c>
      <c r="AA19" s="3" t="s">
        <v>56</v>
      </c>
      <c r="AB19" s="3" t="s">
        <v>476</v>
      </c>
      <c r="AC19" s="3" t="s">
        <v>90</v>
      </c>
      <c r="AD19" s="3" t="s">
        <v>302</v>
      </c>
      <c r="AE19" s="3" t="s">
        <v>60</v>
      </c>
      <c r="AF19" s="3" t="s">
        <v>300</v>
      </c>
      <c r="AG19" s="3" t="s">
        <v>90</v>
      </c>
      <c r="AH19" s="3" t="s">
        <v>362</v>
      </c>
      <c r="AI19" s="3" t="s">
        <v>159</v>
      </c>
    </row>
    <row r="20" spans="1:35" x14ac:dyDescent="0.25">
      <c r="A20" s="6" t="s">
        <v>314</v>
      </c>
      <c r="B20" s="3" t="s">
        <v>363</v>
      </c>
      <c r="C20" s="3" t="s">
        <v>186</v>
      </c>
      <c r="D20" s="3" t="s">
        <v>473</v>
      </c>
      <c r="E20" s="3" t="s">
        <v>81</v>
      </c>
      <c r="F20" s="3" t="s">
        <v>689</v>
      </c>
      <c r="G20" s="3" t="s">
        <v>81</v>
      </c>
      <c r="H20" s="3" t="s">
        <v>542</v>
      </c>
      <c r="I20" s="3" t="s">
        <v>138</v>
      </c>
      <c r="J20" s="3" t="s">
        <v>547</v>
      </c>
      <c r="K20" s="3" t="s">
        <v>140</v>
      </c>
      <c r="L20" s="3" t="s">
        <v>536</v>
      </c>
      <c r="M20" s="3" t="s">
        <v>73</v>
      </c>
      <c r="N20" s="3" t="s">
        <v>635</v>
      </c>
      <c r="O20" s="3" t="s">
        <v>83</v>
      </c>
      <c r="P20" s="3" t="s">
        <v>310</v>
      </c>
      <c r="Q20" s="3" t="s">
        <v>116</v>
      </c>
      <c r="R20" s="3" t="s">
        <v>635</v>
      </c>
      <c r="S20" s="3" t="s">
        <v>154</v>
      </c>
      <c r="T20" s="3" t="s">
        <v>537</v>
      </c>
      <c r="U20" s="3" t="s">
        <v>166</v>
      </c>
      <c r="V20" s="3" t="s">
        <v>304</v>
      </c>
      <c r="W20" s="3" t="s">
        <v>71</v>
      </c>
      <c r="X20" s="3" t="s">
        <v>477</v>
      </c>
      <c r="Y20" s="3" t="s">
        <v>114</v>
      </c>
      <c r="Z20" s="3" t="s">
        <v>685</v>
      </c>
      <c r="AA20" s="3" t="s">
        <v>58</v>
      </c>
      <c r="AB20" s="3" t="s">
        <v>690</v>
      </c>
      <c r="AC20" s="3" t="s">
        <v>83</v>
      </c>
      <c r="AD20" s="3" t="s">
        <v>319</v>
      </c>
      <c r="AE20" s="3" t="s">
        <v>109</v>
      </c>
      <c r="AF20" s="3" t="s">
        <v>690</v>
      </c>
      <c r="AG20" s="3" t="s">
        <v>138</v>
      </c>
      <c r="AH20" s="3" t="s">
        <v>691</v>
      </c>
      <c r="AI20" s="3" t="s">
        <v>153</v>
      </c>
    </row>
    <row r="21" spans="1:35" x14ac:dyDescent="0.25">
      <c r="A21" s="6" t="s">
        <v>321</v>
      </c>
      <c r="B21" s="3" t="s">
        <v>327</v>
      </c>
      <c r="C21" s="3" t="s">
        <v>58</v>
      </c>
      <c r="D21" s="3" t="s">
        <v>95</v>
      </c>
      <c r="E21" s="3" t="s">
        <v>312</v>
      </c>
      <c r="F21" s="3" t="s">
        <v>175</v>
      </c>
      <c r="G21" s="3" t="s">
        <v>56</v>
      </c>
      <c r="H21" s="3" t="s">
        <v>104</v>
      </c>
      <c r="I21" s="3" t="s">
        <v>180</v>
      </c>
      <c r="J21" s="3" t="s">
        <v>329</v>
      </c>
      <c r="K21" s="3" t="s">
        <v>326</v>
      </c>
      <c r="L21" s="3" t="s">
        <v>256</v>
      </c>
      <c r="M21" s="3" t="s">
        <v>337</v>
      </c>
      <c r="N21" s="3" t="s">
        <v>334</v>
      </c>
      <c r="O21" s="3" t="s">
        <v>313</v>
      </c>
      <c r="P21" s="3" t="s">
        <v>101</v>
      </c>
      <c r="Q21" s="3" t="s">
        <v>98</v>
      </c>
      <c r="R21" s="3" t="s">
        <v>95</v>
      </c>
      <c r="S21" s="3" t="s">
        <v>96</v>
      </c>
      <c r="T21" s="3" t="s">
        <v>256</v>
      </c>
      <c r="U21" s="3" t="s">
        <v>313</v>
      </c>
      <c r="V21" s="3" t="s">
        <v>256</v>
      </c>
      <c r="W21" s="3" t="s">
        <v>78</v>
      </c>
      <c r="X21" s="3" t="s">
        <v>334</v>
      </c>
      <c r="Y21" s="3" t="s">
        <v>336</v>
      </c>
      <c r="Z21" s="3" t="s">
        <v>246</v>
      </c>
      <c r="AA21" s="3" t="s">
        <v>64</v>
      </c>
      <c r="AB21" s="3" t="s">
        <v>328</v>
      </c>
      <c r="AC21" s="3" t="s">
        <v>274</v>
      </c>
      <c r="AD21" s="3" t="s">
        <v>328</v>
      </c>
      <c r="AE21" s="3" t="s">
        <v>337</v>
      </c>
      <c r="AF21" s="3" t="s">
        <v>111</v>
      </c>
      <c r="AG21" s="3" t="s">
        <v>100</v>
      </c>
      <c r="AH21" s="3" t="s">
        <v>353</v>
      </c>
      <c r="AI21" s="3" t="s">
        <v>96</v>
      </c>
    </row>
    <row r="22" spans="1:35" ht="30" x14ac:dyDescent="0.25">
      <c r="A22" s="6" t="s">
        <v>335</v>
      </c>
      <c r="B22" s="3" t="s">
        <v>324</v>
      </c>
      <c r="C22" s="3" t="s">
        <v>274</v>
      </c>
      <c r="D22" s="3" t="s">
        <v>256</v>
      </c>
      <c r="E22" s="3" t="s">
        <v>330</v>
      </c>
      <c r="F22" s="3" t="s">
        <v>329</v>
      </c>
      <c r="G22" s="3" t="s">
        <v>385</v>
      </c>
      <c r="H22" s="3" t="s">
        <v>256</v>
      </c>
      <c r="I22" s="3" t="s">
        <v>76</v>
      </c>
      <c r="J22" s="3" t="s">
        <v>256</v>
      </c>
      <c r="K22" s="3" t="s">
        <v>331</v>
      </c>
      <c r="L22" s="3" t="s">
        <v>256</v>
      </c>
      <c r="M22" s="3" t="s">
        <v>337</v>
      </c>
      <c r="N22" s="3" t="s">
        <v>328</v>
      </c>
      <c r="O22" s="3" t="s">
        <v>337</v>
      </c>
      <c r="P22" s="3" t="s">
        <v>256</v>
      </c>
      <c r="Q22" s="3" t="s">
        <v>331</v>
      </c>
      <c r="R22" s="3" t="s">
        <v>329</v>
      </c>
      <c r="S22" s="3" t="s">
        <v>326</v>
      </c>
      <c r="T22" s="3" t="s">
        <v>256</v>
      </c>
      <c r="U22" s="3" t="s">
        <v>313</v>
      </c>
      <c r="V22" s="3" t="s">
        <v>256</v>
      </c>
      <c r="W22" s="3" t="s">
        <v>78</v>
      </c>
      <c r="X22" s="3" t="s">
        <v>256</v>
      </c>
      <c r="Y22" s="3" t="s">
        <v>76</v>
      </c>
      <c r="Z22" s="3" t="s">
        <v>332</v>
      </c>
      <c r="AA22" s="3" t="s">
        <v>330</v>
      </c>
      <c r="AB22" s="3" t="s">
        <v>256</v>
      </c>
      <c r="AC22" s="3" t="s">
        <v>331</v>
      </c>
      <c r="AD22" s="3" t="s">
        <v>353</v>
      </c>
      <c r="AE22" s="3" t="s">
        <v>66</v>
      </c>
      <c r="AF22" s="3" t="s">
        <v>256</v>
      </c>
      <c r="AG22" s="3" t="s">
        <v>274</v>
      </c>
      <c r="AH22" s="3" t="s">
        <v>256</v>
      </c>
      <c r="AI22" s="3" t="s">
        <v>331</v>
      </c>
    </row>
    <row r="23" spans="1:35" x14ac:dyDescent="0.25">
      <c r="A23" s="6" t="s">
        <v>338</v>
      </c>
      <c r="B23" s="3" t="s">
        <v>329</v>
      </c>
      <c r="C23" s="3" t="s">
        <v>385</v>
      </c>
      <c r="D23" s="3" t="s">
        <v>103</v>
      </c>
      <c r="E23" s="3" t="s">
        <v>98</v>
      </c>
      <c r="F23" s="3" t="s">
        <v>348</v>
      </c>
      <c r="G23" s="3" t="s">
        <v>172</v>
      </c>
      <c r="H23" s="3" t="s">
        <v>334</v>
      </c>
      <c r="I23" s="3" t="s">
        <v>331</v>
      </c>
      <c r="J23" s="3" t="s">
        <v>55</v>
      </c>
      <c r="K23" s="3" t="s">
        <v>86</v>
      </c>
      <c r="L23" s="3" t="s">
        <v>329</v>
      </c>
      <c r="M23" s="3" t="s">
        <v>385</v>
      </c>
      <c r="N23" s="3" t="s">
        <v>349</v>
      </c>
      <c r="O23" s="3" t="s">
        <v>78</v>
      </c>
      <c r="P23" s="3" t="s">
        <v>88</v>
      </c>
      <c r="Q23" s="3" t="s">
        <v>110</v>
      </c>
      <c r="R23" s="3" t="s">
        <v>267</v>
      </c>
      <c r="S23" s="3" t="s">
        <v>83</v>
      </c>
      <c r="T23" s="3" t="s">
        <v>95</v>
      </c>
      <c r="U23" s="3" t="s">
        <v>76</v>
      </c>
      <c r="V23" s="3" t="s">
        <v>334</v>
      </c>
      <c r="W23" s="3" t="s">
        <v>336</v>
      </c>
      <c r="X23" s="3" t="s">
        <v>168</v>
      </c>
      <c r="Y23" s="3" t="s">
        <v>126</v>
      </c>
      <c r="Z23" s="3" t="s">
        <v>269</v>
      </c>
      <c r="AA23" s="3" t="s">
        <v>76</v>
      </c>
      <c r="AB23" s="3" t="s">
        <v>84</v>
      </c>
      <c r="AC23" s="3" t="s">
        <v>85</v>
      </c>
      <c r="AD23" s="3" t="s">
        <v>353</v>
      </c>
      <c r="AE23" s="3" t="s">
        <v>76</v>
      </c>
      <c r="AF23" s="3" t="s">
        <v>341</v>
      </c>
      <c r="AG23" s="3" t="s">
        <v>93</v>
      </c>
      <c r="AH23" s="3" t="s">
        <v>101</v>
      </c>
      <c r="AI23" s="3" t="s">
        <v>66</v>
      </c>
    </row>
    <row r="24" spans="1:35" ht="30" x14ac:dyDescent="0.25">
      <c r="A24" s="6" t="s">
        <v>346</v>
      </c>
      <c r="B24" s="3" t="s">
        <v>256</v>
      </c>
      <c r="C24" s="3" t="s">
        <v>312</v>
      </c>
      <c r="D24" s="3" t="s">
        <v>101</v>
      </c>
      <c r="E24" s="3" t="s">
        <v>110</v>
      </c>
      <c r="F24" s="3" t="s">
        <v>256</v>
      </c>
      <c r="G24" s="3" t="s">
        <v>330</v>
      </c>
      <c r="H24" s="3" t="s">
        <v>256</v>
      </c>
      <c r="I24" s="3" t="s">
        <v>76</v>
      </c>
      <c r="J24" s="3" t="s">
        <v>256</v>
      </c>
      <c r="K24" s="3" t="s">
        <v>331</v>
      </c>
      <c r="L24" s="3" t="s">
        <v>256</v>
      </c>
      <c r="M24" s="3" t="s">
        <v>337</v>
      </c>
      <c r="N24" s="3" t="s">
        <v>256</v>
      </c>
      <c r="O24" s="3" t="s">
        <v>330</v>
      </c>
      <c r="P24" s="3" t="s">
        <v>256</v>
      </c>
      <c r="Q24" s="3" t="s">
        <v>331</v>
      </c>
      <c r="R24" s="3" t="s">
        <v>256</v>
      </c>
      <c r="S24" s="3" t="s">
        <v>337</v>
      </c>
      <c r="T24" s="3" t="s">
        <v>256</v>
      </c>
      <c r="U24" s="3" t="s">
        <v>313</v>
      </c>
      <c r="V24" s="3" t="s">
        <v>256</v>
      </c>
      <c r="W24" s="3" t="s">
        <v>78</v>
      </c>
      <c r="X24" s="3" t="s">
        <v>256</v>
      </c>
      <c r="Y24" s="3" t="s">
        <v>76</v>
      </c>
      <c r="Z24" s="3" t="s">
        <v>256</v>
      </c>
      <c r="AA24" s="3" t="s">
        <v>326</v>
      </c>
      <c r="AB24" s="3" t="s">
        <v>256</v>
      </c>
      <c r="AC24" s="3" t="s">
        <v>331</v>
      </c>
      <c r="AD24" s="3" t="s">
        <v>256</v>
      </c>
      <c r="AE24" s="3" t="s">
        <v>274</v>
      </c>
      <c r="AF24" s="3" t="s">
        <v>256</v>
      </c>
      <c r="AG24" s="3" t="s">
        <v>274</v>
      </c>
      <c r="AH24" s="3" t="s">
        <v>256</v>
      </c>
      <c r="AI24" s="3" t="s">
        <v>331</v>
      </c>
    </row>
    <row r="25" spans="1:35" x14ac:dyDescent="0.25">
      <c r="A25" s="6" t="s">
        <v>347</v>
      </c>
      <c r="B25" s="3" t="s">
        <v>55</v>
      </c>
      <c r="C25" s="3" t="s">
        <v>116</v>
      </c>
      <c r="D25" s="3" t="s">
        <v>53</v>
      </c>
      <c r="E25" s="3" t="s">
        <v>98</v>
      </c>
      <c r="F25" s="3" t="s">
        <v>344</v>
      </c>
      <c r="G25" s="3" t="s">
        <v>331</v>
      </c>
      <c r="H25" s="3" t="s">
        <v>324</v>
      </c>
      <c r="I25" s="3" t="s">
        <v>274</v>
      </c>
      <c r="J25" s="3" t="s">
        <v>333</v>
      </c>
      <c r="K25" s="3" t="s">
        <v>336</v>
      </c>
      <c r="L25" s="3" t="s">
        <v>324</v>
      </c>
      <c r="M25" s="3" t="s">
        <v>330</v>
      </c>
      <c r="N25" s="3" t="s">
        <v>327</v>
      </c>
      <c r="O25" s="3" t="s">
        <v>100</v>
      </c>
      <c r="P25" s="3" t="s">
        <v>324</v>
      </c>
      <c r="Q25" s="3" t="s">
        <v>330</v>
      </c>
      <c r="R25" s="3" t="s">
        <v>65</v>
      </c>
      <c r="S25" s="3" t="s">
        <v>102</v>
      </c>
      <c r="T25" s="3" t="s">
        <v>95</v>
      </c>
      <c r="U25" s="3" t="s">
        <v>76</v>
      </c>
      <c r="V25" s="3" t="s">
        <v>95</v>
      </c>
      <c r="W25" s="3" t="s">
        <v>100</v>
      </c>
      <c r="X25" s="3" t="s">
        <v>343</v>
      </c>
      <c r="Y25" s="3" t="s">
        <v>96</v>
      </c>
      <c r="Z25" s="3" t="s">
        <v>91</v>
      </c>
      <c r="AA25" s="3" t="s">
        <v>336</v>
      </c>
      <c r="AB25" s="3" t="s">
        <v>325</v>
      </c>
      <c r="AC25" s="3" t="s">
        <v>100</v>
      </c>
      <c r="AD25" s="3" t="s">
        <v>95</v>
      </c>
      <c r="AE25" s="3" t="s">
        <v>312</v>
      </c>
      <c r="AF25" s="3" t="s">
        <v>353</v>
      </c>
      <c r="AG25" s="3" t="s">
        <v>76</v>
      </c>
      <c r="AH25" s="3" t="s">
        <v>123</v>
      </c>
      <c r="AI25" s="3" t="s">
        <v>62</v>
      </c>
    </row>
    <row r="26" spans="1:35" x14ac:dyDescent="0.25">
      <c r="A26" s="5" t="s">
        <v>350</v>
      </c>
      <c r="B26" s="3" t="s">
        <v>187</v>
      </c>
      <c r="C26" s="3" t="s">
        <v>60</v>
      </c>
      <c r="D26" s="3" t="s">
        <v>345</v>
      </c>
      <c r="E26" s="3" t="s">
        <v>98</v>
      </c>
      <c r="F26" s="3" t="s">
        <v>127</v>
      </c>
      <c r="G26" s="3" t="s">
        <v>126</v>
      </c>
      <c r="H26" s="3" t="s">
        <v>272</v>
      </c>
      <c r="I26" s="3" t="s">
        <v>144</v>
      </c>
      <c r="J26" s="3" t="s">
        <v>152</v>
      </c>
      <c r="K26" s="3" t="s">
        <v>144</v>
      </c>
      <c r="L26" s="3" t="s">
        <v>108</v>
      </c>
      <c r="M26" s="3" t="s">
        <v>73</v>
      </c>
      <c r="N26" s="3" t="s">
        <v>255</v>
      </c>
      <c r="O26" s="3" t="s">
        <v>102</v>
      </c>
      <c r="P26" s="3" t="s">
        <v>267</v>
      </c>
      <c r="Q26" s="3" t="s">
        <v>54</v>
      </c>
      <c r="R26" s="3" t="s">
        <v>123</v>
      </c>
      <c r="S26" s="3" t="s">
        <v>110</v>
      </c>
      <c r="T26" s="3" t="s">
        <v>257</v>
      </c>
      <c r="U26" s="3" t="s">
        <v>191</v>
      </c>
      <c r="V26" s="3" t="s">
        <v>184</v>
      </c>
      <c r="W26" s="3" t="s">
        <v>116</v>
      </c>
      <c r="X26" s="3" t="s">
        <v>341</v>
      </c>
      <c r="Y26" s="3" t="s">
        <v>172</v>
      </c>
      <c r="Z26" s="3" t="s">
        <v>122</v>
      </c>
      <c r="AA26" s="3" t="s">
        <v>56</v>
      </c>
      <c r="AB26" s="3" t="s">
        <v>167</v>
      </c>
      <c r="AC26" s="3" t="s">
        <v>90</v>
      </c>
      <c r="AD26" s="3" t="s">
        <v>106</v>
      </c>
      <c r="AE26" s="3" t="s">
        <v>60</v>
      </c>
      <c r="AF26" s="3" t="s">
        <v>268</v>
      </c>
      <c r="AG26" s="3" t="s">
        <v>90</v>
      </c>
      <c r="AH26" s="3" t="s">
        <v>219</v>
      </c>
      <c r="AI26" s="3" t="s">
        <v>159</v>
      </c>
    </row>
    <row r="27" spans="1:35" ht="30" x14ac:dyDescent="0.25">
      <c r="A27" s="5" t="s">
        <v>354</v>
      </c>
      <c r="B27" s="3" t="s">
        <v>108</v>
      </c>
      <c r="C27" s="3" t="s">
        <v>118</v>
      </c>
      <c r="D27" s="3" t="s">
        <v>348</v>
      </c>
      <c r="E27" s="3" t="s">
        <v>85</v>
      </c>
      <c r="F27" s="3" t="s">
        <v>447</v>
      </c>
      <c r="G27" s="3" t="s">
        <v>93</v>
      </c>
      <c r="H27" s="3" t="s">
        <v>272</v>
      </c>
      <c r="I27" s="3" t="s">
        <v>75</v>
      </c>
      <c r="J27" s="3" t="s">
        <v>84</v>
      </c>
      <c r="K27" s="3" t="s">
        <v>54</v>
      </c>
      <c r="L27" s="3" t="s">
        <v>176</v>
      </c>
      <c r="M27" s="3" t="s">
        <v>180</v>
      </c>
      <c r="N27" s="3" t="s">
        <v>170</v>
      </c>
      <c r="O27" s="3" t="s">
        <v>144</v>
      </c>
      <c r="P27" s="3" t="s">
        <v>84</v>
      </c>
      <c r="Q27" s="3" t="s">
        <v>86</v>
      </c>
      <c r="R27" s="3" t="s">
        <v>267</v>
      </c>
      <c r="S27" s="3" t="s">
        <v>73</v>
      </c>
      <c r="T27" s="3" t="s">
        <v>88</v>
      </c>
      <c r="U27" s="3" t="s">
        <v>172</v>
      </c>
      <c r="V27" s="3" t="s">
        <v>99</v>
      </c>
      <c r="W27" s="3" t="s">
        <v>312</v>
      </c>
      <c r="X27" s="3" t="s">
        <v>345</v>
      </c>
      <c r="Y27" s="3" t="s">
        <v>78</v>
      </c>
      <c r="Z27" s="3" t="s">
        <v>178</v>
      </c>
      <c r="AA27" s="3" t="s">
        <v>64</v>
      </c>
      <c r="AB27" s="3" t="s">
        <v>106</v>
      </c>
      <c r="AC27" s="3" t="s">
        <v>172</v>
      </c>
      <c r="AD27" s="3" t="s">
        <v>168</v>
      </c>
      <c r="AE27" s="3" t="s">
        <v>71</v>
      </c>
      <c r="AF27" s="3" t="s">
        <v>341</v>
      </c>
      <c r="AG27" s="3" t="s">
        <v>102</v>
      </c>
      <c r="AH27" s="3" t="s">
        <v>452</v>
      </c>
      <c r="AI27" s="3" t="s">
        <v>143</v>
      </c>
    </row>
    <row r="28" spans="1:35" ht="30" x14ac:dyDescent="0.25">
      <c r="A28" s="5" t="s">
        <v>357</v>
      </c>
      <c r="B28" s="3" t="s">
        <v>471</v>
      </c>
      <c r="C28" s="3" t="s">
        <v>159</v>
      </c>
      <c r="D28" s="3" t="s">
        <v>639</v>
      </c>
      <c r="E28" s="3" t="s">
        <v>71</v>
      </c>
      <c r="F28" s="3" t="s">
        <v>320</v>
      </c>
      <c r="G28" s="3" t="s">
        <v>144</v>
      </c>
      <c r="H28" s="3" t="s">
        <v>475</v>
      </c>
      <c r="I28" s="3" t="s">
        <v>134</v>
      </c>
      <c r="J28" s="3" t="s">
        <v>538</v>
      </c>
      <c r="K28" s="3" t="s">
        <v>75</v>
      </c>
      <c r="L28" s="3" t="s">
        <v>318</v>
      </c>
      <c r="M28" s="3" t="s">
        <v>144</v>
      </c>
      <c r="N28" s="3" t="s">
        <v>365</v>
      </c>
      <c r="O28" s="3" t="s">
        <v>142</v>
      </c>
      <c r="P28" s="3" t="s">
        <v>690</v>
      </c>
      <c r="Q28" s="3" t="s">
        <v>81</v>
      </c>
      <c r="R28" s="3" t="s">
        <v>546</v>
      </c>
      <c r="S28" s="3" t="s">
        <v>220</v>
      </c>
      <c r="T28" s="3" t="s">
        <v>692</v>
      </c>
      <c r="U28" s="3" t="s">
        <v>191</v>
      </c>
      <c r="V28" s="3" t="s">
        <v>536</v>
      </c>
      <c r="W28" s="3" t="s">
        <v>169</v>
      </c>
      <c r="X28" s="3" t="s">
        <v>539</v>
      </c>
      <c r="Y28" s="3" t="s">
        <v>129</v>
      </c>
      <c r="Z28" s="3" t="s">
        <v>693</v>
      </c>
      <c r="AA28" s="3" t="s">
        <v>58</v>
      </c>
      <c r="AB28" s="3" t="s">
        <v>694</v>
      </c>
      <c r="AC28" s="3" t="s">
        <v>83</v>
      </c>
      <c r="AD28" s="3" t="s">
        <v>364</v>
      </c>
      <c r="AE28" s="3" t="s">
        <v>83</v>
      </c>
      <c r="AF28" s="3" t="s">
        <v>477</v>
      </c>
      <c r="AG28" s="3" t="s">
        <v>226</v>
      </c>
      <c r="AH28" s="3" t="s">
        <v>566</v>
      </c>
      <c r="AI28" s="3" t="s">
        <v>134</v>
      </c>
    </row>
    <row r="29" spans="1:35" ht="30" x14ac:dyDescent="0.25">
      <c r="A29" s="3" t="s">
        <v>366</v>
      </c>
    </row>
    <row r="30" spans="1:35" x14ac:dyDescent="0.25">
      <c r="A30" s="4" t="s">
        <v>367</v>
      </c>
      <c r="B30" s="3" t="s">
        <v>633</v>
      </c>
      <c r="C30" s="3" t="s">
        <v>640</v>
      </c>
      <c r="D30" s="3" t="s">
        <v>695</v>
      </c>
      <c r="E30" s="3" t="s">
        <v>549</v>
      </c>
      <c r="F30" s="3" t="s">
        <v>696</v>
      </c>
      <c r="G30" s="3" t="s">
        <v>548</v>
      </c>
      <c r="H30" s="3" t="s">
        <v>697</v>
      </c>
      <c r="I30" s="3" t="s">
        <v>370</v>
      </c>
      <c r="J30" s="3" t="s">
        <v>698</v>
      </c>
      <c r="K30" s="3" t="s">
        <v>594</v>
      </c>
      <c r="L30" s="3" t="s">
        <v>699</v>
      </c>
      <c r="M30" s="3" t="s">
        <v>594</v>
      </c>
      <c r="N30" s="3" t="s">
        <v>700</v>
      </c>
      <c r="O30" s="3" t="s">
        <v>555</v>
      </c>
      <c r="P30" s="3" t="s">
        <v>701</v>
      </c>
      <c r="Q30" s="3" t="s">
        <v>608</v>
      </c>
      <c r="R30" s="3" t="s">
        <v>702</v>
      </c>
      <c r="S30" s="3" t="s">
        <v>597</v>
      </c>
      <c r="T30" s="3" t="s">
        <v>638</v>
      </c>
      <c r="U30" s="3" t="s">
        <v>602</v>
      </c>
      <c r="V30" s="3" t="s">
        <v>703</v>
      </c>
      <c r="W30" s="3" t="s">
        <v>392</v>
      </c>
      <c r="X30" s="3" t="s">
        <v>704</v>
      </c>
      <c r="Y30" s="3" t="s">
        <v>372</v>
      </c>
      <c r="Z30" s="3" t="s">
        <v>705</v>
      </c>
      <c r="AA30" s="3" t="s">
        <v>389</v>
      </c>
      <c r="AB30" s="3" t="s">
        <v>673</v>
      </c>
      <c r="AC30" s="3" t="s">
        <v>586</v>
      </c>
      <c r="AD30" s="3" t="s">
        <v>706</v>
      </c>
      <c r="AE30" s="3" t="s">
        <v>589</v>
      </c>
      <c r="AF30" s="3" t="s">
        <v>707</v>
      </c>
      <c r="AG30" s="3" t="s">
        <v>622</v>
      </c>
      <c r="AH30" s="3" t="s">
        <v>708</v>
      </c>
      <c r="AI30" s="3" t="s">
        <v>590</v>
      </c>
    </row>
    <row r="31" spans="1:35" ht="30" x14ac:dyDescent="0.25">
      <c r="A31" s="5" t="s">
        <v>373</v>
      </c>
      <c r="B31" s="3" t="s">
        <v>77</v>
      </c>
      <c r="C31" s="3" t="s">
        <v>81</v>
      </c>
      <c r="D31" s="3" t="s">
        <v>122</v>
      </c>
      <c r="E31" s="3" t="s">
        <v>93</v>
      </c>
      <c r="F31" s="3" t="s">
        <v>450</v>
      </c>
      <c r="G31" s="3" t="s">
        <v>54</v>
      </c>
      <c r="H31" s="3" t="s">
        <v>223</v>
      </c>
      <c r="I31" s="3" t="s">
        <v>186</v>
      </c>
      <c r="J31" s="3" t="s">
        <v>268</v>
      </c>
      <c r="K31" s="3" t="s">
        <v>62</v>
      </c>
      <c r="L31" s="3" t="s">
        <v>97</v>
      </c>
      <c r="M31" s="3" t="s">
        <v>64</v>
      </c>
      <c r="N31" s="3" t="s">
        <v>171</v>
      </c>
      <c r="O31" s="3" t="s">
        <v>110</v>
      </c>
      <c r="P31" s="3" t="s">
        <v>268</v>
      </c>
      <c r="Q31" s="3" t="s">
        <v>54</v>
      </c>
      <c r="R31" s="3" t="s">
        <v>170</v>
      </c>
      <c r="S31" s="3" t="s">
        <v>71</v>
      </c>
      <c r="T31" s="3" t="s">
        <v>72</v>
      </c>
      <c r="U31" s="3" t="s">
        <v>87</v>
      </c>
      <c r="V31" s="3" t="s">
        <v>341</v>
      </c>
      <c r="W31" s="3" t="s">
        <v>78</v>
      </c>
      <c r="X31" s="3" t="s">
        <v>67</v>
      </c>
      <c r="Y31" s="3" t="s">
        <v>126</v>
      </c>
      <c r="Z31" s="3" t="s">
        <v>428</v>
      </c>
      <c r="AA31" s="3" t="s">
        <v>172</v>
      </c>
      <c r="AB31" s="3" t="s">
        <v>221</v>
      </c>
      <c r="AC31" s="3" t="s">
        <v>60</v>
      </c>
      <c r="AD31" s="3" t="s">
        <v>237</v>
      </c>
      <c r="AE31" s="3" t="s">
        <v>140</v>
      </c>
      <c r="AF31" s="3" t="s">
        <v>163</v>
      </c>
      <c r="AG31" s="3" t="s">
        <v>60</v>
      </c>
      <c r="AH31" s="3" t="s">
        <v>523</v>
      </c>
      <c r="AI31" s="3" t="s">
        <v>191</v>
      </c>
    </row>
    <row r="32" spans="1:35" x14ac:dyDescent="0.25">
      <c r="A32" s="6" t="s">
        <v>379</v>
      </c>
      <c r="B32" s="3" t="s">
        <v>77</v>
      </c>
      <c r="C32" s="3" t="s">
        <v>81</v>
      </c>
      <c r="D32" s="3" t="s">
        <v>268</v>
      </c>
      <c r="E32" s="3" t="s">
        <v>64</v>
      </c>
      <c r="F32" s="3" t="s">
        <v>244</v>
      </c>
      <c r="G32" s="3" t="s">
        <v>85</v>
      </c>
      <c r="H32" s="3" t="s">
        <v>175</v>
      </c>
      <c r="I32" s="3" t="s">
        <v>60</v>
      </c>
      <c r="J32" s="3" t="s">
        <v>88</v>
      </c>
      <c r="K32" s="3" t="s">
        <v>64</v>
      </c>
      <c r="L32" s="3" t="s">
        <v>104</v>
      </c>
      <c r="M32" s="3" t="s">
        <v>87</v>
      </c>
      <c r="N32" s="3" t="s">
        <v>69</v>
      </c>
      <c r="O32" s="3" t="s">
        <v>78</v>
      </c>
      <c r="P32" s="3" t="s">
        <v>341</v>
      </c>
      <c r="Q32" s="3" t="s">
        <v>78</v>
      </c>
      <c r="R32" s="3" t="s">
        <v>184</v>
      </c>
      <c r="S32" s="3" t="s">
        <v>172</v>
      </c>
      <c r="T32" s="3" t="s">
        <v>343</v>
      </c>
      <c r="U32" s="3" t="s">
        <v>76</v>
      </c>
      <c r="V32" s="3" t="s">
        <v>107</v>
      </c>
      <c r="W32" s="3" t="s">
        <v>66</v>
      </c>
      <c r="X32" s="3" t="s">
        <v>268</v>
      </c>
      <c r="Y32" s="3" t="s">
        <v>180</v>
      </c>
      <c r="Z32" s="3" t="s">
        <v>158</v>
      </c>
      <c r="AA32" s="3" t="s">
        <v>98</v>
      </c>
      <c r="AB32" s="3" t="s">
        <v>163</v>
      </c>
      <c r="AC32" s="3" t="s">
        <v>93</v>
      </c>
      <c r="AD32" s="3" t="s">
        <v>351</v>
      </c>
      <c r="AE32" s="3" t="s">
        <v>85</v>
      </c>
      <c r="AF32" s="3" t="s">
        <v>94</v>
      </c>
      <c r="AG32" s="3" t="s">
        <v>86</v>
      </c>
      <c r="AH32" s="3" t="s">
        <v>352</v>
      </c>
      <c r="AI32" s="3" t="s">
        <v>226</v>
      </c>
    </row>
    <row r="33" spans="1:35" ht="30" x14ac:dyDescent="0.25">
      <c r="A33" s="6" t="s">
        <v>382</v>
      </c>
      <c r="B33" s="3" t="s">
        <v>329</v>
      </c>
      <c r="C33" s="3" t="s">
        <v>326</v>
      </c>
      <c r="D33" s="3" t="s">
        <v>341</v>
      </c>
      <c r="E33" s="3" t="s">
        <v>98</v>
      </c>
      <c r="F33" s="3" t="s">
        <v>84</v>
      </c>
      <c r="G33" s="3" t="s">
        <v>100</v>
      </c>
      <c r="H33" s="3" t="s">
        <v>179</v>
      </c>
      <c r="I33" s="3" t="s">
        <v>71</v>
      </c>
      <c r="J33" s="3" t="s">
        <v>63</v>
      </c>
      <c r="K33" s="3" t="s">
        <v>110</v>
      </c>
      <c r="L33" s="3" t="s">
        <v>324</v>
      </c>
      <c r="M33" s="3" t="s">
        <v>330</v>
      </c>
      <c r="N33" s="3" t="s">
        <v>91</v>
      </c>
      <c r="O33" s="3" t="s">
        <v>56</v>
      </c>
      <c r="P33" s="3" t="s">
        <v>325</v>
      </c>
      <c r="Q33" s="3" t="s">
        <v>312</v>
      </c>
      <c r="R33" s="3" t="s">
        <v>63</v>
      </c>
      <c r="S33" s="3" t="s">
        <v>110</v>
      </c>
      <c r="T33" s="3" t="s">
        <v>95</v>
      </c>
      <c r="U33" s="3" t="s">
        <v>336</v>
      </c>
      <c r="V33" s="3" t="s">
        <v>105</v>
      </c>
      <c r="W33" s="3" t="s">
        <v>331</v>
      </c>
      <c r="X33" s="3" t="s">
        <v>339</v>
      </c>
      <c r="Y33" s="3" t="s">
        <v>66</v>
      </c>
      <c r="Z33" s="3" t="s">
        <v>175</v>
      </c>
      <c r="AA33" s="3" t="s">
        <v>100</v>
      </c>
      <c r="AB33" s="3" t="s">
        <v>103</v>
      </c>
      <c r="AC33" s="3" t="s">
        <v>66</v>
      </c>
      <c r="AD33" s="3" t="s">
        <v>381</v>
      </c>
      <c r="AE33" s="3" t="s">
        <v>93</v>
      </c>
      <c r="AF33" s="3" t="s">
        <v>53</v>
      </c>
      <c r="AG33" s="3" t="s">
        <v>110</v>
      </c>
      <c r="AH33" s="3" t="s">
        <v>356</v>
      </c>
      <c r="AI33" s="3" t="s">
        <v>129</v>
      </c>
    </row>
    <row r="34" spans="1:35" x14ac:dyDescent="0.25">
      <c r="A34" s="3" t="s">
        <v>386</v>
      </c>
    </row>
    <row r="35" spans="1:35" x14ac:dyDescent="0.25">
      <c r="A35" s="4" t="s">
        <v>387</v>
      </c>
      <c r="B35" s="3" t="s">
        <v>709</v>
      </c>
      <c r="C35" s="3" t="s">
        <v>630</v>
      </c>
      <c r="D35" s="3" t="s">
        <v>710</v>
      </c>
      <c r="E35" s="3" t="s">
        <v>417</v>
      </c>
      <c r="F35" s="3" t="s">
        <v>711</v>
      </c>
      <c r="G35" s="3" t="s">
        <v>642</v>
      </c>
      <c r="H35" s="3" t="s">
        <v>712</v>
      </c>
      <c r="I35" s="3" t="s">
        <v>625</v>
      </c>
      <c r="J35" s="3" t="s">
        <v>713</v>
      </c>
      <c r="K35" s="3" t="s">
        <v>605</v>
      </c>
      <c r="L35" s="3" t="s">
        <v>714</v>
      </c>
      <c r="M35" s="3" t="s">
        <v>393</v>
      </c>
      <c r="N35" s="3" t="s">
        <v>715</v>
      </c>
      <c r="O35" s="3" t="s">
        <v>49</v>
      </c>
      <c r="P35" s="3" t="s">
        <v>716</v>
      </c>
      <c r="Q35" s="3" t="s">
        <v>418</v>
      </c>
      <c r="R35" s="3" t="s">
        <v>717</v>
      </c>
      <c r="S35" s="3" t="s">
        <v>588</v>
      </c>
      <c r="T35" s="3" t="s">
        <v>718</v>
      </c>
      <c r="U35" s="3" t="s">
        <v>591</v>
      </c>
      <c r="V35" s="3" t="s">
        <v>719</v>
      </c>
      <c r="W35" s="3" t="s">
        <v>519</v>
      </c>
      <c r="X35" s="3" t="s">
        <v>720</v>
      </c>
      <c r="Y35" s="3" t="s">
        <v>598</v>
      </c>
      <c r="Z35" s="3" t="s">
        <v>721</v>
      </c>
      <c r="AA35" s="3" t="s">
        <v>44</v>
      </c>
      <c r="AB35" s="3" t="s">
        <v>722</v>
      </c>
      <c r="AC35" s="3" t="s">
        <v>632</v>
      </c>
      <c r="AD35" s="3" t="s">
        <v>723</v>
      </c>
      <c r="AE35" s="3" t="s">
        <v>517</v>
      </c>
      <c r="AF35" s="3" t="s">
        <v>724</v>
      </c>
      <c r="AG35" s="3" t="s">
        <v>390</v>
      </c>
      <c r="AH35" s="3" t="s">
        <v>725</v>
      </c>
      <c r="AI35" s="3" t="s">
        <v>556</v>
      </c>
    </row>
    <row r="36" spans="1:35" x14ac:dyDescent="0.25">
      <c r="A36" s="5" t="s">
        <v>394</v>
      </c>
      <c r="B36" s="3" t="s">
        <v>400</v>
      </c>
      <c r="C36" s="3" t="s">
        <v>153</v>
      </c>
      <c r="D36" s="3" t="s">
        <v>424</v>
      </c>
      <c r="E36" s="3" t="s">
        <v>73</v>
      </c>
      <c r="F36" s="3" t="s">
        <v>561</v>
      </c>
      <c r="G36" s="3" t="s">
        <v>142</v>
      </c>
      <c r="H36" s="3" t="s">
        <v>526</v>
      </c>
      <c r="I36" s="3" t="s">
        <v>309</v>
      </c>
      <c r="J36" s="3" t="s">
        <v>425</v>
      </c>
      <c r="K36" s="3" t="s">
        <v>129</v>
      </c>
      <c r="L36" s="3" t="s">
        <v>524</v>
      </c>
      <c r="M36" s="3" t="s">
        <v>71</v>
      </c>
      <c r="N36" s="3" t="s">
        <v>423</v>
      </c>
      <c r="O36" s="3" t="s">
        <v>71</v>
      </c>
      <c r="P36" s="3" t="s">
        <v>526</v>
      </c>
      <c r="Q36" s="3" t="s">
        <v>203</v>
      </c>
      <c r="R36" s="3" t="s">
        <v>435</v>
      </c>
      <c r="S36" s="3" t="s">
        <v>81</v>
      </c>
      <c r="T36" s="3" t="s">
        <v>443</v>
      </c>
      <c r="U36" s="3" t="s">
        <v>83</v>
      </c>
      <c r="V36" s="3" t="s">
        <v>199</v>
      </c>
      <c r="W36" s="3" t="s">
        <v>249</v>
      </c>
      <c r="X36" s="3" t="s">
        <v>248</v>
      </c>
      <c r="Y36" s="3" t="s">
        <v>138</v>
      </c>
      <c r="Z36" s="3" t="s">
        <v>565</v>
      </c>
      <c r="AA36" s="3" t="s">
        <v>85</v>
      </c>
      <c r="AB36" s="3" t="s">
        <v>399</v>
      </c>
      <c r="AC36" s="3" t="s">
        <v>116</v>
      </c>
      <c r="AD36" s="3" t="s">
        <v>524</v>
      </c>
      <c r="AE36" s="3" t="s">
        <v>81</v>
      </c>
      <c r="AF36" s="3" t="s">
        <v>423</v>
      </c>
      <c r="AG36" s="3" t="s">
        <v>118</v>
      </c>
      <c r="AH36" s="3" t="s">
        <v>551</v>
      </c>
      <c r="AI36" s="3" t="s">
        <v>153</v>
      </c>
    </row>
    <row r="37" spans="1:35" ht="30" x14ac:dyDescent="0.25">
      <c r="A37" s="5" t="s">
        <v>405</v>
      </c>
      <c r="B37" s="3" t="s">
        <v>296</v>
      </c>
      <c r="C37" s="3" t="s">
        <v>153</v>
      </c>
      <c r="D37" s="3" t="s">
        <v>532</v>
      </c>
      <c r="E37" s="3" t="s">
        <v>90</v>
      </c>
      <c r="F37" s="3" t="s">
        <v>280</v>
      </c>
      <c r="G37" s="3" t="s">
        <v>114</v>
      </c>
      <c r="H37" s="3" t="s">
        <v>684</v>
      </c>
      <c r="I37" s="3" t="s">
        <v>196</v>
      </c>
      <c r="J37" s="3" t="s">
        <v>729</v>
      </c>
      <c r="K37" s="3" t="s">
        <v>249</v>
      </c>
      <c r="L37" s="3" t="s">
        <v>279</v>
      </c>
      <c r="M37" s="3" t="s">
        <v>241</v>
      </c>
      <c r="N37" s="3" t="s">
        <v>284</v>
      </c>
      <c r="O37" s="3" t="s">
        <v>75</v>
      </c>
      <c r="P37" s="3" t="s">
        <v>406</v>
      </c>
      <c r="Q37" s="3" t="s">
        <v>190</v>
      </c>
      <c r="R37" s="3" t="s">
        <v>192</v>
      </c>
      <c r="S37" s="3" t="s">
        <v>114</v>
      </c>
      <c r="T37" s="3" t="s">
        <v>731</v>
      </c>
      <c r="U37" s="3" t="s">
        <v>134</v>
      </c>
      <c r="V37" s="3" t="s">
        <v>732</v>
      </c>
      <c r="W37" s="3" t="s">
        <v>203</v>
      </c>
      <c r="X37" s="3" t="s">
        <v>534</v>
      </c>
      <c r="Y37" s="3" t="s">
        <v>203</v>
      </c>
      <c r="Z37" s="3" t="s">
        <v>726</v>
      </c>
      <c r="AA37" s="3" t="s">
        <v>54</v>
      </c>
      <c r="AB37" s="3" t="s">
        <v>728</v>
      </c>
      <c r="AC37" s="3" t="s">
        <v>220</v>
      </c>
      <c r="AD37" s="3" t="s">
        <v>192</v>
      </c>
      <c r="AE37" s="3" t="s">
        <v>83</v>
      </c>
      <c r="AF37" s="3" t="s">
        <v>730</v>
      </c>
      <c r="AG37" s="3" t="s">
        <v>220</v>
      </c>
      <c r="AH37" s="3" t="s">
        <v>686</v>
      </c>
      <c r="AI37" s="3" t="s">
        <v>153</v>
      </c>
    </row>
    <row r="38" spans="1:35" x14ac:dyDescent="0.25">
      <c r="A38" s="5" t="s">
        <v>410</v>
      </c>
      <c r="B38" s="3" t="s">
        <v>124</v>
      </c>
      <c r="C38" s="3" t="s">
        <v>138</v>
      </c>
      <c r="D38" s="3" t="s">
        <v>238</v>
      </c>
      <c r="E38" s="3" t="s">
        <v>54</v>
      </c>
      <c r="F38" s="3" t="s">
        <v>161</v>
      </c>
      <c r="G38" s="3" t="s">
        <v>144</v>
      </c>
      <c r="H38" s="3" t="s">
        <v>113</v>
      </c>
      <c r="I38" s="3" t="s">
        <v>114</v>
      </c>
      <c r="J38" s="3" t="s">
        <v>162</v>
      </c>
      <c r="K38" s="3" t="s">
        <v>73</v>
      </c>
      <c r="L38" s="3" t="s">
        <v>352</v>
      </c>
      <c r="M38" s="3" t="s">
        <v>126</v>
      </c>
      <c r="N38" s="3" t="s">
        <v>442</v>
      </c>
      <c r="O38" s="3" t="s">
        <v>60</v>
      </c>
      <c r="P38" s="3" t="s">
        <v>151</v>
      </c>
      <c r="Q38" s="3" t="s">
        <v>169</v>
      </c>
      <c r="R38" s="3" t="s">
        <v>232</v>
      </c>
      <c r="S38" s="3" t="s">
        <v>116</v>
      </c>
      <c r="T38" s="3" t="s">
        <v>224</v>
      </c>
      <c r="U38" s="3" t="s">
        <v>180</v>
      </c>
      <c r="V38" s="3" t="s">
        <v>194</v>
      </c>
      <c r="W38" s="3" t="s">
        <v>75</v>
      </c>
      <c r="X38" s="3" t="s">
        <v>135</v>
      </c>
      <c r="Y38" s="3" t="s">
        <v>150</v>
      </c>
      <c r="Z38" s="3" t="s">
        <v>181</v>
      </c>
      <c r="AA38" s="3" t="s">
        <v>87</v>
      </c>
      <c r="AB38" s="3" t="s">
        <v>221</v>
      </c>
      <c r="AC38" s="3" t="s">
        <v>110</v>
      </c>
      <c r="AD38" s="3" t="s">
        <v>158</v>
      </c>
      <c r="AE38" s="3" t="s">
        <v>73</v>
      </c>
      <c r="AF38" s="3" t="s">
        <v>243</v>
      </c>
      <c r="AG38" s="3" t="s">
        <v>93</v>
      </c>
      <c r="AH38" s="3" t="s">
        <v>260</v>
      </c>
      <c r="AI38" s="3" t="s">
        <v>118</v>
      </c>
    </row>
    <row r="39" spans="1:35" x14ac:dyDescent="0.25">
      <c r="A39" s="5" t="s">
        <v>413</v>
      </c>
      <c r="B39" s="3" t="s">
        <v>145</v>
      </c>
      <c r="C39" s="3" t="s">
        <v>110</v>
      </c>
      <c r="D39" s="3" t="s">
        <v>345</v>
      </c>
      <c r="E39" s="3" t="s">
        <v>96</v>
      </c>
      <c r="F39" s="3" t="s">
        <v>269</v>
      </c>
      <c r="G39" s="3" t="s">
        <v>64</v>
      </c>
      <c r="H39" s="3" t="s">
        <v>184</v>
      </c>
      <c r="I39" s="3" t="s">
        <v>58</v>
      </c>
      <c r="J39" s="3" t="s">
        <v>267</v>
      </c>
      <c r="K39" s="3" t="s">
        <v>54</v>
      </c>
      <c r="L39" s="3" t="s">
        <v>224</v>
      </c>
      <c r="M39" s="3" t="s">
        <v>78</v>
      </c>
      <c r="N39" s="3" t="s">
        <v>268</v>
      </c>
      <c r="O39" s="3" t="s">
        <v>64</v>
      </c>
      <c r="P39" s="3" t="s">
        <v>259</v>
      </c>
      <c r="Q39" s="3" t="s">
        <v>93</v>
      </c>
      <c r="R39" s="3" t="s">
        <v>351</v>
      </c>
      <c r="S39" s="3" t="s">
        <v>78</v>
      </c>
      <c r="T39" s="3" t="s">
        <v>380</v>
      </c>
      <c r="U39" s="3" t="s">
        <v>71</v>
      </c>
      <c r="V39" s="3" t="s">
        <v>69</v>
      </c>
      <c r="W39" s="3" t="s">
        <v>172</v>
      </c>
      <c r="X39" s="3" t="s">
        <v>174</v>
      </c>
      <c r="Y39" s="3" t="s">
        <v>144</v>
      </c>
      <c r="Z39" s="3" t="s">
        <v>269</v>
      </c>
      <c r="AA39" s="3" t="s">
        <v>96</v>
      </c>
      <c r="AB39" s="3" t="s">
        <v>163</v>
      </c>
      <c r="AC39" s="3" t="s">
        <v>93</v>
      </c>
      <c r="AD39" s="3" t="s">
        <v>255</v>
      </c>
      <c r="AE39" s="3" t="s">
        <v>172</v>
      </c>
      <c r="AF39" s="3" t="s">
        <v>53</v>
      </c>
      <c r="AG39" s="3" t="s">
        <v>76</v>
      </c>
      <c r="AH39" s="3" t="s">
        <v>80</v>
      </c>
      <c r="AI39" s="3" t="s">
        <v>116</v>
      </c>
    </row>
    <row r="40" spans="1:35" x14ac:dyDescent="0.25">
      <c r="A40" s="3" t="s">
        <v>415</v>
      </c>
    </row>
    <row r="41" spans="1:35" x14ac:dyDescent="0.25">
      <c r="A41" s="4" t="s">
        <v>416</v>
      </c>
      <c r="B41" s="3" t="s">
        <v>733</v>
      </c>
      <c r="C41" s="3" t="s">
        <v>612</v>
      </c>
      <c r="D41" s="3" t="s">
        <v>734</v>
      </c>
      <c r="E41" s="3" t="s">
        <v>466</v>
      </c>
      <c r="F41" s="3" t="s">
        <v>735</v>
      </c>
      <c r="G41" s="3" t="s">
        <v>371</v>
      </c>
      <c r="H41" s="3" t="s">
        <v>736</v>
      </c>
      <c r="I41" s="3" t="s">
        <v>602</v>
      </c>
      <c r="J41" s="3" t="s">
        <v>737</v>
      </c>
      <c r="K41" s="3" t="s">
        <v>603</v>
      </c>
      <c r="L41" s="3" t="s">
        <v>738</v>
      </c>
      <c r="M41" s="3" t="s">
        <v>619</v>
      </c>
      <c r="N41" s="3" t="s">
        <v>739</v>
      </c>
      <c r="O41" s="3" t="s">
        <v>550</v>
      </c>
      <c r="P41" s="3" t="s">
        <v>740</v>
      </c>
      <c r="Q41" s="3" t="s">
        <v>554</v>
      </c>
      <c r="R41" s="3" t="s">
        <v>741</v>
      </c>
      <c r="S41" s="3" t="s">
        <v>50</v>
      </c>
      <c r="T41" s="3" t="s">
        <v>742</v>
      </c>
      <c r="U41" s="3" t="s">
        <v>368</v>
      </c>
      <c r="V41" s="3" t="s">
        <v>567</v>
      </c>
      <c r="W41" s="3" t="s">
        <v>631</v>
      </c>
      <c r="X41" s="3" t="s">
        <v>743</v>
      </c>
      <c r="Y41" s="3" t="s">
        <v>593</v>
      </c>
      <c r="Z41" s="3" t="s">
        <v>744</v>
      </c>
      <c r="AA41" s="3" t="s">
        <v>745</v>
      </c>
      <c r="AB41" s="3" t="s">
        <v>746</v>
      </c>
      <c r="AC41" s="3" t="s">
        <v>604</v>
      </c>
      <c r="AD41" s="3" t="s">
        <v>747</v>
      </c>
      <c r="AE41" s="3" t="s">
        <v>623</v>
      </c>
      <c r="AF41" s="3" t="s">
        <v>748</v>
      </c>
      <c r="AG41" s="3" t="s">
        <v>391</v>
      </c>
      <c r="AH41" s="3" t="s">
        <v>749</v>
      </c>
      <c r="AI41" s="3" t="s">
        <v>393</v>
      </c>
    </row>
    <row r="42" spans="1:35" ht="30" x14ac:dyDescent="0.25">
      <c r="A42" s="5" t="s">
        <v>419</v>
      </c>
      <c r="B42" s="3" t="s">
        <v>77</v>
      </c>
      <c r="C42" s="3" t="s">
        <v>86</v>
      </c>
      <c r="D42" s="3" t="s">
        <v>82</v>
      </c>
      <c r="E42" s="3" t="s">
        <v>64</v>
      </c>
      <c r="F42" s="3" t="s">
        <v>341</v>
      </c>
      <c r="G42" s="3" t="s">
        <v>66</v>
      </c>
      <c r="H42" s="3" t="s">
        <v>224</v>
      </c>
      <c r="I42" s="3" t="s">
        <v>83</v>
      </c>
      <c r="J42" s="3" t="s">
        <v>177</v>
      </c>
      <c r="K42" s="3" t="s">
        <v>90</v>
      </c>
      <c r="L42" s="3" t="s">
        <v>91</v>
      </c>
      <c r="M42" s="3" t="s">
        <v>96</v>
      </c>
      <c r="N42" s="3" t="s">
        <v>82</v>
      </c>
      <c r="O42" s="3" t="s">
        <v>85</v>
      </c>
      <c r="P42" s="3" t="s">
        <v>97</v>
      </c>
      <c r="Q42" s="3" t="s">
        <v>86</v>
      </c>
      <c r="R42" s="3" t="s">
        <v>381</v>
      </c>
      <c r="S42" s="3" t="s">
        <v>102</v>
      </c>
      <c r="T42" s="3" t="s">
        <v>68</v>
      </c>
      <c r="U42" s="3" t="s">
        <v>312</v>
      </c>
      <c r="V42" s="3" t="s">
        <v>111</v>
      </c>
      <c r="W42" s="3" t="s">
        <v>336</v>
      </c>
      <c r="X42" s="3" t="s">
        <v>176</v>
      </c>
      <c r="Y42" s="3" t="s">
        <v>78</v>
      </c>
      <c r="Z42" s="3" t="s">
        <v>177</v>
      </c>
      <c r="AA42" s="3" t="s">
        <v>76</v>
      </c>
      <c r="AB42" s="3" t="s">
        <v>57</v>
      </c>
      <c r="AC42" s="3" t="s">
        <v>312</v>
      </c>
      <c r="AD42" s="3" t="s">
        <v>342</v>
      </c>
      <c r="AE42" s="3" t="s">
        <v>98</v>
      </c>
      <c r="AF42" s="3" t="s">
        <v>183</v>
      </c>
      <c r="AG42" s="3" t="s">
        <v>102</v>
      </c>
      <c r="AH42" s="3" t="s">
        <v>170</v>
      </c>
      <c r="AI42" s="3" t="s">
        <v>142</v>
      </c>
    </row>
    <row r="43" spans="1:35" ht="30" x14ac:dyDescent="0.25">
      <c r="A43" s="5" t="s">
        <v>420</v>
      </c>
      <c r="B43" s="3" t="s">
        <v>376</v>
      </c>
      <c r="C43" s="3" t="s">
        <v>83</v>
      </c>
      <c r="D43" s="3" t="s">
        <v>430</v>
      </c>
      <c r="E43" s="3" t="s">
        <v>116</v>
      </c>
      <c r="F43" s="3" t="s">
        <v>204</v>
      </c>
      <c r="G43" s="3" t="s">
        <v>142</v>
      </c>
      <c r="H43" s="3" t="s">
        <v>443</v>
      </c>
      <c r="I43" s="3" t="s">
        <v>196</v>
      </c>
      <c r="J43" s="3" t="s">
        <v>197</v>
      </c>
      <c r="K43" s="3" t="s">
        <v>241</v>
      </c>
      <c r="L43" s="3" t="s">
        <v>459</v>
      </c>
      <c r="M43" s="3" t="s">
        <v>138</v>
      </c>
      <c r="N43" s="3" t="s">
        <v>459</v>
      </c>
      <c r="O43" s="3" t="s">
        <v>140</v>
      </c>
      <c r="P43" s="3" t="s">
        <v>233</v>
      </c>
      <c r="Q43" s="3" t="s">
        <v>159</v>
      </c>
      <c r="R43" s="3" t="s">
        <v>251</v>
      </c>
      <c r="S43" s="3" t="s">
        <v>129</v>
      </c>
      <c r="T43" s="3" t="s">
        <v>374</v>
      </c>
      <c r="U43" s="3" t="s">
        <v>226</v>
      </c>
      <c r="V43" s="3" t="s">
        <v>455</v>
      </c>
      <c r="W43" s="3" t="s">
        <v>140</v>
      </c>
      <c r="X43" s="3" t="s">
        <v>395</v>
      </c>
      <c r="Y43" s="3" t="s">
        <v>214</v>
      </c>
      <c r="Z43" s="3" t="s">
        <v>558</v>
      </c>
      <c r="AA43" s="3" t="s">
        <v>54</v>
      </c>
      <c r="AB43" s="3" t="s">
        <v>411</v>
      </c>
      <c r="AC43" s="3" t="s">
        <v>90</v>
      </c>
      <c r="AD43" s="3" t="s">
        <v>411</v>
      </c>
      <c r="AE43" s="3" t="s">
        <v>109</v>
      </c>
      <c r="AF43" s="3" t="s">
        <v>231</v>
      </c>
      <c r="AG43" s="3" t="s">
        <v>83</v>
      </c>
      <c r="AH43" s="3" t="s">
        <v>198</v>
      </c>
      <c r="AI43" s="3" t="s">
        <v>129</v>
      </c>
    </row>
    <row r="44" spans="1:35" ht="30" x14ac:dyDescent="0.25">
      <c r="A44" s="5" t="s">
        <v>431</v>
      </c>
      <c r="B44" s="3" t="s">
        <v>460</v>
      </c>
      <c r="C44" s="3" t="s">
        <v>166</v>
      </c>
      <c r="D44" s="3" t="s">
        <v>208</v>
      </c>
      <c r="E44" s="3" t="s">
        <v>93</v>
      </c>
      <c r="F44" s="3" t="s">
        <v>458</v>
      </c>
      <c r="G44" s="3" t="s">
        <v>226</v>
      </c>
      <c r="H44" s="3" t="s">
        <v>552</v>
      </c>
      <c r="I44" s="3" t="s">
        <v>203</v>
      </c>
      <c r="J44" s="3" t="s">
        <v>230</v>
      </c>
      <c r="K44" s="3" t="s">
        <v>147</v>
      </c>
      <c r="L44" s="3" t="s">
        <v>459</v>
      </c>
      <c r="M44" s="3" t="s">
        <v>138</v>
      </c>
      <c r="N44" s="3" t="s">
        <v>560</v>
      </c>
      <c r="O44" s="3" t="s">
        <v>169</v>
      </c>
      <c r="P44" s="3" t="s">
        <v>139</v>
      </c>
      <c r="Q44" s="3" t="s">
        <v>169</v>
      </c>
      <c r="R44" s="3" t="s">
        <v>426</v>
      </c>
      <c r="S44" s="3" t="s">
        <v>140</v>
      </c>
      <c r="T44" s="3" t="s">
        <v>198</v>
      </c>
      <c r="U44" s="3" t="s">
        <v>166</v>
      </c>
      <c r="V44" s="3" t="s">
        <v>403</v>
      </c>
      <c r="W44" s="3" t="s">
        <v>383</v>
      </c>
      <c r="X44" s="3" t="s">
        <v>207</v>
      </c>
      <c r="Y44" s="3" t="s">
        <v>75</v>
      </c>
      <c r="Z44" s="3" t="s">
        <v>525</v>
      </c>
      <c r="AA44" s="3" t="s">
        <v>85</v>
      </c>
      <c r="AB44" s="3" t="s">
        <v>375</v>
      </c>
      <c r="AC44" s="3" t="s">
        <v>140</v>
      </c>
      <c r="AD44" s="3" t="s">
        <v>398</v>
      </c>
      <c r="AE44" s="3" t="s">
        <v>126</v>
      </c>
      <c r="AF44" s="3" t="s">
        <v>205</v>
      </c>
      <c r="AG44" s="3" t="s">
        <v>226</v>
      </c>
      <c r="AH44" s="3" t="s">
        <v>440</v>
      </c>
      <c r="AI44" s="3" t="s">
        <v>226</v>
      </c>
    </row>
    <row r="45" spans="1:35" x14ac:dyDescent="0.25">
      <c r="A45" s="5" t="s">
        <v>438</v>
      </c>
      <c r="B45" s="3" t="s">
        <v>233</v>
      </c>
      <c r="C45" s="3" t="s">
        <v>83</v>
      </c>
      <c r="D45" s="3" t="s">
        <v>199</v>
      </c>
      <c r="E45" s="3" t="s">
        <v>60</v>
      </c>
      <c r="F45" s="3" t="s">
        <v>403</v>
      </c>
      <c r="G45" s="3" t="s">
        <v>169</v>
      </c>
      <c r="H45" s="3" t="s">
        <v>459</v>
      </c>
      <c r="I45" s="3" t="s">
        <v>121</v>
      </c>
      <c r="J45" s="3" t="s">
        <v>440</v>
      </c>
      <c r="K45" s="3" t="s">
        <v>226</v>
      </c>
      <c r="L45" s="3" t="s">
        <v>558</v>
      </c>
      <c r="M45" s="3" t="s">
        <v>140</v>
      </c>
      <c r="N45" s="3" t="s">
        <v>439</v>
      </c>
      <c r="O45" s="3" t="s">
        <v>60</v>
      </c>
      <c r="P45" s="3" t="s">
        <v>727</v>
      </c>
      <c r="Q45" s="3" t="s">
        <v>140</v>
      </c>
      <c r="R45" s="3" t="s">
        <v>404</v>
      </c>
      <c r="S45" s="3" t="s">
        <v>143</v>
      </c>
      <c r="T45" s="3" t="s">
        <v>404</v>
      </c>
      <c r="U45" s="3" t="s">
        <v>164</v>
      </c>
      <c r="V45" s="3" t="s">
        <v>422</v>
      </c>
      <c r="W45" s="3" t="s">
        <v>150</v>
      </c>
      <c r="X45" s="3" t="s">
        <v>248</v>
      </c>
      <c r="Y45" s="3" t="s">
        <v>143</v>
      </c>
      <c r="Z45" s="3" t="s">
        <v>374</v>
      </c>
      <c r="AA45" s="3" t="s">
        <v>102</v>
      </c>
      <c r="AB45" s="3" t="s">
        <v>200</v>
      </c>
      <c r="AC45" s="3" t="s">
        <v>109</v>
      </c>
      <c r="AD45" s="3" t="s">
        <v>397</v>
      </c>
      <c r="AE45" s="3" t="s">
        <v>142</v>
      </c>
      <c r="AF45" s="3" t="s">
        <v>437</v>
      </c>
      <c r="AG45" s="3" t="s">
        <v>147</v>
      </c>
      <c r="AH45" s="3" t="s">
        <v>429</v>
      </c>
      <c r="AI45" s="3" t="s">
        <v>142</v>
      </c>
    </row>
    <row r="46" spans="1:35" ht="30" x14ac:dyDescent="0.25">
      <c r="A46" s="5" t="s">
        <v>441</v>
      </c>
      <c r="B46" s="3" t="s">
        <v>195</v>
      </c>
      <c r="C46" s="3" t="s">
        <v>114</v>
      </c>
      <c r="D46" s="3" t="s">
        <v>120</v>
      </c>
      <c r="E46" s="3" t="s">
        <v>73</v>
      </c>
      <c r="F46" s="3" t="s">
        <v>396</v>
      </c>
      <c r="G46" s="3" t="s">
        <v>83</v>
      </c>
      <c r="H46" s="3" t="s">
        <v>219</v>
      </c>
      <c r="I46" s="3" t="s">
        <v>241</v>
      </c>
      <c r="J46" s="3" t="s">
        <v>374</v>
      </c>
      <c r="K46" s="3" t="s">
        <v>166</v>
      </c>
      <c r="L46" s="3" t="s">
        <v>160</v>
      </c>
      <c r="M46" s="3" t="s">
        <v>102</v>
      </c>
      <c r="N46" s="3" t="s">
        <v>156</v>
      </c>
      <c r="O46" s="3" t="s">
        <v>73</v>
      </c>
      <c r="P46" s="3" t="s">
        <v>206</v>
      </c>
      <c r="Q46" s="3" t="s">
        <v>114</v>
      </c>
      <c r="R46" s="3" t="s">
        <v>195</v>
      </c>
      <c r="S46" s="3" t="s">
        <v>226</v>
      </c>
      <c r="T46" s="3" t="s">
        <v>429</v>
      </c>
      <c r="U46" s="3" t="s">
        <v>220</v>
      </c>
      <c r="V46" s="3" t="s">
        <v>563</v>
      </c>
      <c r="W46" s="3" t="s">
        <v>196</v>
      </c>
      <c r="X46" s="3" t="s">
        <v>436</v>
      </c>
      <c r="Y46" s="3" t="s">
        <v>114</v>
      </c>
      <c r="Z46" s="3" t="s">
        <v>212</v>
      </c>
      <c r="AA46" s="3" t="s">
        <v>78</v>
      </c>
      <c r="AB46" s="3" t="s">
        <v>564</v>
      </c>
      <c r="AC46" s="3" t="s">
        <v>138</v>
      </c>
      <c r="AD46" s="3" t="s">
        <v>322</v>
      </c>
      <c r="AE46" s="3" t="s">
        <v>147</v>
      </c>
      <c r="AF46" s="3" t="s">
        <v>146</v>
      </c>
      <c r="AG46" s="3" t="s">
        <v>75</v>
      </c>
      <c r="AH46" s="3" t="s">
        <v>139</v>
      </c>
      <c r="AI46" s="3" t="s">
        <v>220</v>
      </c>
    </row>
    <row r="47" spans="1:35" ht="45" x14ac:dyDescent="0.25">
      <c r="A47" s="3" t="s">
        <v>750</v>
      </c>
    </row>
    <row r="48" spans="1:35" x14ac:dyDescent="0.25">
      <c r="A48" s="4" t="s">
        <v>387</v>
      </c>
      <c r="B48" s="3" t="s">
        <v>709</v>
      </c>
      <c r="C48" s="3" t="s">
        <v>630</v>
      </c>
      <c r="D48" s="3" t="s">
        <v>710</v>
      </c>
      <c r="E48" s="3" t="s">
        <v>417</v>
      </c>
      <c r="F48" s="3" t="s">
        <v>711</v>
      </c>
      <c r="G48" s="3" t="s">
        <v>642</v>
      </c>
      <c r="H48" s="3" t="s">
        <v>712</v>
      </c>
      <c r="I48" s="3" t="s">
        <v>625</v>
      </c>
      <c r="J48" s="3" t="s">
        <v>713</v>
      </c>
      <c r="K48" s="3" t="s">
        <v>605</v>
      </c>
      <c r="L48" s="3" t="s">
        <v>714</v>
      </c>
      <c r="M48" s="3" t="s">
        <v>393</v>
      </c>
      <c r="N48" s="3" t="s">
        <v>715</v>
      </c>
      <c r="O48" s="3" t="s">
        <v>49</v>
      </c>
      <c r="P48" s="3" t="s">
        <v>716</v>
      </c>
      <c r="Q48" s="3" t="s">
        <v>418</v>
      </c>
      <c r="R48" s="3" t="s">
        <v>717</v>
      </c>
      <c r="S48" s="3" t="s">
        <v>588</v>
      </c>
      <c r="T48" s="3" t="s">
        <v>718</v>
      </c>
      <c r="U48" s="3" t="s">
        <v>591</v>
      </c>
      <c r="V48" s="3" t="s">
        <v>719</v>
      </c>
      <c r="W48" s="3" t="s">
        <v>519</v>
      </c>
      <c r="X48" s="3" t="s">
        <v>720</v>
      </c>
      <c r="Y48" s="3" t="s">
        <v>598</v>
      </c>
      <c r="Z48" s="3" t="s">
        <v>721</v>
      </c>
      <c r="AA48" s="3" t="s">
        <v>44</v>
      </c>
      <c r="AB48" s="3" t="s">
        <v>722</v>
      </c>
      <c r="AC48" s="3" t="s">
        <v>632</v>
      </c>
      <c r="AD48" s="3" t="s">
        <v>723</v>
      </c>
      <c r="AE48" s="3" t="s">
        <v>517</v>
      </c>
      <c r="AF48" s="3" t="s">
        <v>724</v>
      </c>
      <c r="AG48" s="3" t="s">
        <v>390</v>
      </c>
      <c r="AH48" s="3" t="s">
        <v>725</v>
      </c>
      <c r="AI48" s="3" t="s">
        <v>556</v>
      </c>
    </row>
    <row r="49" spans="1:35" x14ac:dyDescent="0.25">
      <c r="A49" s="5" t="s">
        <v>445</v>
      </c>
      <c r="B49" s="3" t="s">
        <v>238</v>
      </c>
      <c r="C49" s="3" t="s">
        <v>147</v>
      </c>
      <c r="D49" s="3" t="s">
        <v>243</v>
      </c>
      <c r="E49" s="3" t="s">
        <v>78</v>
      </c>
      <c r="F49" s="3" t="s">
        <v>188</v>
      </c>
      <c r="G49" s="3" t="s">
        <v>172</v>
      </c>
      <c r="H49" s="3" t="s">
        <v>261</v>
      </c>
      <c r="I49" s="3" t="s">
        <v>118</v>
      </c>
      <c r="J49" s="3" t="s">
        <v>119</v>
      </c>
      <c r="K49" s="3" t="s">
        <v>180</v>
      </c>
      <c r="L49" s="3" t="s">
        <v>163</v>
      </c>
      <c r="M49" s="3" t="s">
        <v>58</v>
      </c>
      <c r="N49" s="3" t="s">
        <v>80</v>
      </c>
      <c r="O49" s="3" t="s">
        <v>172</v>
      </c>
      <c r="P49" s="3" t="s">
        <v>74</v>
      </c>
      <c r="Q49" s="3" t="s">
        <v>172</v>
      </c>
      <c r="R49" s="3" t="s">
        <v>141</v>
      </c>
      <c r="S49" s="3" t="s">
        <v>90</v>
      </c>
      <c r="T49" s="3" t="s">
        <v>194</v>
      </c>
      <c r="U49" s="3" t="s">
        <v>169</v>
      </c>
      <c r="V49" s="3" t="s">
        <v>355</v>
      </c>
      <c r="W49" s="3" t="s">
        <v>360</v>
      </c>
      <c r="X49" s="3" t="s">
        <v>125</v>
      </c>
      <c r="Y49" s="3" t="s">
        <v>169</v>
      </c>
      <c r="Z49" s="3" t="s">
        <v>263</v>
      </c>
      <c r="AA49" s="3" t="s">
        <v>64</v>
      </c>
      <c r="AB49" s="3" t="s">
        <v>244</v>
      </c>
      <c r="AC49" s="3" t="s">
        <v>110</v>
      </c>
      <c r="AD49" s="3" t="s">
        <v>271</v>
      </c>
      <c r="AE49" s="3" t="s">
        <v>62</v>
      </c>
      <c r="AF49" s="3" t="s">
        <v>185</v>
      </c>
      <c r="AG49" s="3" t="s">
        <v>180</v>
      </c>
      <c r="AH49" s="3" t="s">
        <v>271</v>
      </c>
      <c r="AI49" s="3" t="s">
        <v>73</v>
      </c>
    </row>
    <row r="50" spans="1:35" x14ac:dyDescent="0.25">
      <c r="A50" s="5" t="s">
        <v>446</v>
      </c>
      <c r="B50" s="3" t="s">
        <v>175</v>
      </c>
      <c r="C50" s="3" t="s">
        <v>73</v>
      </c>
      <c r="D50" s="3" t="s">
        <v>177</v>
      </c>
      <c r="E50" s="3" t="s">
        <v>78</v>
      </c>
      <c r="F50" s="3" t="s">
        <v>187</v>
      </c>
      <c r="G50" s="3" t="s">
        <v>85</v>
      </c>
      <c r="H50" s="3" t="s">
        <v>107</v>
      </c>
      <c r="I50" s="3" t="s">
        <v>87</v>
      </c>
      <c r="J50" s="3" t="s">
        <v>267</v>
      </c>
      <c r="K50" s="3" t="s">
        <v>62</v>
      </c>
      <c r="L50" s="3" t="s">
        <v>175</v>
      </c>
      <c r="M50" s="3" t="s">
        <v>85</v>
      </c>
      <c r="N50" s="3" t="s">
        <v>175</v>
      </c>
      <c r="O50" s="3" t="s">
        <v>64</v>
      </c>
      <c r="P50" s="3" t="s">
        <v>92</v>
      </c>
      <c r="Q50" s="3" t="s">
        <v>102</v>
      </c>
      <c r="R50" s="3" t="s">
        <v>266</v>
      </c>
      <c r="S50" s="3" t="s">
        <v>100</v>
      </c>
      <c r="T50" s="3" t="s">
        <v>269</v>
      </c>
      <c r="U50" s="3" t="s">
        <v>116</v>
      </c>
      <c r="V50" s="3" t="s">
        <v>84</v>
      </c>
      <c r="W50" s="3" t="s">
        <v>78</v>
      </c>
      <c r="X50" s="3" t="s">
        <v>245</v>
      </c>
      <c r="Y50" s="3" t="s">
        <v>166</v>
      </c>
      <c r="Z50" s="3" t="s">
        <v>182</v>
      </c>
      <c r="AA50" s="3" t="s">
        <v>100</v>
      </c>
      <c r="AB50" s="3" t="s">
        <v>224</v>
      </c>
      <c r="AC50" s="3" t="s">
        <v>66</v>
      </c>
      <c r="AD50" s="3" t="s">
        <v>117</v>
      </c>
      <c r="AE50" s="3" t="s">
        <v>86</v>
      </c>
      <c r="AF50" s="3" t="s">
        <v>106</v>
      </c>
      <c r="AG50" s="3" t="s">
        <v>64</v>
      </c>
      <c r="AH50" s="3" t="s">
        <v>97</v>
      </c>
      <c r="AI50" s="3" t="s">
        <v>98</v>
      </c>
    </row>
    <row r="51" spans="1:35" x14ac:dyDescent="0.25">
      <c r="A51" s="5" t="s">
        <v>448</v>
      </c>
      <c r="B51" s="3" t="s">
        <v>450</v>
      </c>
      <c r="C51" s="3" t="s">
        <v>109</v>
      </c>
      <c r="D51" s="3" t="s">
        <v>259</v>
      </c>
      <c r="E51" s="3" t="s">
        <v>100</v>
      </c>
      <c r="F51" s="3" t="s">
        <v>122</v>
      </c>
      <c r="G51" s="3" t="s">
        <v>54</v>
      </c>
      <c r="H51" s="3" t="s">
        <v>450</v>
      </c>
      <c r="I51" s="3" t="s">
        <v>138</v>
      </c>
      <c r="J51" s="3" t="s">
        <v>271</v>
      </c>
      <c r="K51" s="3" t="s">
        <v>116</v>
      </c>
      <c r="L51" s="3" t="s">
        <v>229</v>
      </c>
      <c r="M51" s="3" t="s">
        <v>126</v>
      </c>
      <c r="N51" s="3" t="s">
        <v>174</v>
      </c>
      <c r="O51" s="3" t="s">
        <v>78</v>
      </c>
      <c r="P51" s="3" t="s">
        <v>80</v>
      </c>
      <c r="Q51" s="3" t="s">
        <v>172</v>
      </c>
      <c r="R51" s="3" t="s">
        <v>453</v>
      </c>
      <c r="S51" s="3" t="s">
        <v>90</v>
      </c>
      <c r="T51" s="3" t="s">
        <v>255</v>
      </c>
      <c r="U51" s="3" t="s">
        <v>102</v>
      </c>
      <c r="V51" s="3" t="s">
        <v>255</v>
      </c>
      <c r="W51" s="3" t="s">
        <v>54</v>
      </c>
      <c r="X51" s="3" t="s">
        <v>80</v>
      </c>
      <c r="Y51" s="3" t="s">
        <v>180</v>
      </c>
      <c r="Z51" s="3" t="s">
        <v>211</v>
      </c>
      <c r="AA51" s="3" t="s">
        <v>56</v>
      </c>
      <c r="AB51" s="3" t="s">
        <v>340</v>
      </c>
      <c r="AC51" s="3" t="s">
        <v>54</v>
      </c>
      <c r="AD51" s="3" t="s">
        <v>125</v>
      </c>
      <c r="AE51" s="3" t="s">
        <v>73</v>
      </c>
      <c r="AF51" s="3" t="s">
        <v>239</v>
      </c>
      <c r="AG51" s="3" t="s">
        <v>110</v>
      </c>
      <c r="AH51" s="3" t="s">
        <v>239</v>
      </c>
      <c r="AI51" s="3" t="s">
        <v>102</v>
      </c>
    </row>
    <row r="52" spans="1:35" x14ac:dyDescent="0.25">
      <c r="A52" s="5" t="s">
        <v>449</v>
      </c>
      <c r="B52" s="3" t="s">
        <v>162</v>
      </c>
      <c r="C52" s="3" t="s">
        <v>54</v>
      </c>
      <c r="D52" s="3" t="s">
        <v>152</v>
      </c>
      <c r="E52" s="3" t="s">
        <v>64</v>
      </c>
      <c r="F52" s="3" t="s">
        <v>67</v>
      </c>
      <c r="G52" s="3" t="s">
        <v>172</v>
      </c>
      <c r="H52" s="3" t="s">
        <v>122</v>
      </c>
      <c r="I52" s="3" t="s">
        <v>118</v>
      </c>
      <c r="J52" s="3" t="s">
        <v>223</v>
      </c>
      <c r="K52" s="3" t="s">
        <v>144</v>
      </c>
      <c r="L52" s="3" t="s">
        <v>168</v>
      </c>
      <c r="M52" s="3" t="s">
        <v>85</v>
      </c>
      <c r="N52" s="3" t="s">
        <v>257</v>
      </c>
      <c r="O52" s="3" t="s">
        <v>172</v>
      </c>
      <c r="P52" s="3" t="s">
        <v>223</v>
      </c>
      <c r="Q52" s="3" t="s">
        <v>73</v>
      </c>
      <c r="R52" s="3" t="s">
        <v>117</v>
      </c>
      <c r="S52" s="3" t="s">
        <v>172</v>
      </c>
      <c r="T52" s="3" t="s">
        <v>170</v>
      </c>
      <c r="U52" s="3" t="s">
        <v>180</v>
      </c>
      <c r="V52" s="3" t="s">
        <v>259</v>
      </c>
      <c r="W52" s="3" t="s">
        <v>143</v>
      </c>
      <c r="X52" s="3" t="s">
        <v>187</v>
      </c>
      <c r="Y52" s="3" t="s">
        <v>110</v>
      </c>
      <c r="Z52" s="3" t="s">
        <v>119</v>
      </c>
      <c r="AA52" s="3" t="s">
        <v>336</v>
      </c>
      <c r="AB52" s="3" t="s">
        <v>168</v>
      </c>
      <c r="AC52" s="3" t="s">
        <v>86</v>
      </c>
      <c r="AD52" s="3" t="s">
        <v>171</v>
      </c>
      <c r="AE52" s="3" t="s">
        <v>58</v>
      </c>
      <c r="AF52" s="3" t="s">
        <v>145</v>
      </c>
      <c r="AG52" s="3" t="s">
        <v>73</v>
      </c>
      <c r="AH52" s="3" t="s">
        <v>263</v>
      </c>
      <c r="AI52" s="3" t="s">
        <v>142</v>
      </c>
    </row>
    <row r="53" spans="1:35" x14ac:dyDescent="0.25">
      <c r="A53" s="5" t="s">
        <v>451</v>
      </c>
      <c r="B53" s="3" t="s">
        <v>414</v>
      </c>
      <c r="C53" s="3" t="s">
        <v>81</v>
      </c>
      <c r="D53" s="3" t="s">
        <v>211</v>
      </c>
      <c r="E53" s="3" t="s">
        <v>98</v>
      </c>
      <c r="F53" s="3" t="s">
        <v>228</v>
      </c>
      <c r="G53" s="3" t="s">
        <v>62</v>
      </c>
      <c r="H53" s="3" t="s">
        <v>113</v>
      </c>
      <c r="I53" s="3" t="s">
        <v>226</v>
      </c>
      <c r="J53" s="3" t="s">
        <v>239</v>
      </c>
      <c r="K53" s="3" t="s">
        <v>81</v>
      </c>
      <c r="L53" s="3" t="s">
        <v>128</v>
      </c>
      <c r="M53" s="3" t="s">
        <v>73</v>
      </c>
      <c r="N53" s="3" t="s">
        <v>340</v>
      </c>
      <c r="O53" s="3" t="s">
        <v>110</v>
      </c>
      <c r="P53" s="3" t="s">
        <v>453</v>
      </c>
      <c r="Q53" s="3" t="s">
        <v>83</v>
      </c>
      <c r="R53" s="3" t="s">
        <v>257</v>
      </c>
      <c r="S53" s="3" t="s">
        <v>102</v>
      </c>
      <c r="T53" s="3" t="s">
        <v>125</v>
      </c>
      <c r="U53" s="3" t="s">
        <v>71</v>
      </c>
      <c r="V53" s="3" t="s">
        <v>145</v>
      </c>
      <c r="W53" s="3" t="s">
        <v>60</v>
      </c>
      <c r="X53" s="3" t="s">
        <v>127</v>
      </c>
      <c r="Y53" s="3" t="s">
        <v>116</v>
      </c>
      <c r="Z53" s="3" t="s">
        <v>113</v>
      </c>
      <c r="AA53" s="3" t="s">
        <v>64</v>
      </c>
      <c r="AB53" s="3" t="s">
        <v>228</v>
      </c>
      <c r="AC53" s="3" t="s">
        <v>85</v>
      </c>
      <c r="AD53" s="3" t="s">
        <v>125</v>
      </c>
      <c r="AE53" s="3" t="s">
        <v>85</v>
      </c>
      <c r="AF53" s="3" t="s">
        <v>234</v>
      </c>
      <c r="AG53" s="3" t="s">
        <v>116</v>
      </c>
      <c r="AH53" s="3" t="s">
        <v>227</v>
      </c>
      <c r="AI53" s="3" t="s">
        <v>140</v>
      </c>
    </row>
    <row r="54" spans="1:35" x14ac:dyDescent="0.25">
      <c r="A54" s="5" t="s">
        <v>454</v>
      </c>
      <c r="B54" s="3" t="s">
        <v>221</v>
      </c>
      <c r="C54" s="3" t="s">
        <v>140</v>
      </c>
      <c r="D54" s="3" t="s">
        <v>243</v>
      </c>
      <c r="E54" s="3" t="s">
        <v>58</v>
      </c>
      <c r="F54" s="3" t="s">
        <v>80</v>
      </c>
      <c r="G54" s="3" t="s">
        <v>66</v>
      </c>
      <c r="H54" s="3" t="s">
        <v>160</v>
      </c>
      <c r="I54" s="3" t="s">
        <v>169</v>
      </c>
      <c r="J54" s="3" t="s">
        <v>245</v>
      </c>
      <c r="K54" s="3" t="s">
        <v>102</v>
      </c>
      <c r="L54" s="3" t="s">
        <v>261</v>
      </c>
      <c r="M54" s="3" t="s">
        <v>73</v>
      </c>
      <c r="N54" s="3" t="s">
        <v>239</v>
      </c>
      <c r="O54" s="3" t="s">
        <v>110</v>
      </c>
      <c r="P54" s="3" t="s">
        <v>229</v>
      </c>
      <c r="Q54" s="3" t="s">
        <v>142</v>
      </c>
      <c r="R54" s="3" t="s">
        <v>257</v>
      </c>
      <c r="S54" s="3" t="s">
        <v>60</v>
      </c>
      <c r="T54" s="3" t="s">
        <v>380</v>
      </c>
      <c r="U54" s="3" t="s">
        <v>62</v>
      </c>
      <c r="V54" s="3" t="s">
        <v>414</v>
      </c>
      <c r="W54" s="3" t="s">
        <v>140</v>
      </c>
      <c r="X54" s="3" t="s">
        <v>234</v>
      </c>
      <c r="Y54" s="3" t="s">
        <v>144</v>
      </c>
      <c r="Z54" s="3" t="s">
        <v>447</v>
      </c>
      <c r="AA54" s="3" t="s">
        <v>100</v>
      </c>
      <c r="AB54" s="3" t="s">
        <v>380</v>
      </c>
      <c r="AC54" s="3" t="s">
        <v>85</v>
      </c>
      <c r="AD54" s="3" t="s">
        <v>149</v>
      </c>
      <c r="AE54" s="3" t="s">
        <v>93</v>
      </c>
      <c r="AF54" s="3" t="s">
        <v>80</v>
      </c>
      <c r="AG54" s="3" t="s">
        <v>78</v>
      </c>
      <c r="AH54" s="3" t="s">
        <v>183</v>
      </c>
      <c r="AI54" s="3" t="s">
        <v>93</v>
      </c>
    </row>
    <row r="55" spans="1:35" x14ac:dyDescent="0.25">
      <c r="A55" s="5" t="s">
        <v>456</v>
      </c>
      <c r="B55" s="3" t="s">
        <v>187</v>
      </c>
      <c r="C55" s="3" t="s">
        <v>110</v>
      </c>
      <c r="D55" s="3" t="s">
        <v>74</v>
      </c>
      <c r="E55" s="3" t="s">
        <v>78</v>
      </c>
      <c r="F55" s="3" t="s">
        <v>175</v>
      </c>
      <c r="G55" s="3" t="s">
        <v>87</v>
      </c>
      <c r="H55" s="3" t="s">
        <v>69</v>
      </c>
      <c r="I55" s="3" t="s">
        <v>110</v>
      </c>
      <c r="J55" s="3" t="s">
        <v>351</v>
      </c>
      <c r="K55" s="3" t="s">
        <v>172</v>
      </c>
      <c r="L55" s="3" t="s">
        <v>175</v>
      </c>
      <c r="M55" s="3" t="s">
        <v>172</v>
      </c>
      <c r="N55" s="3" t="s">
        <v>182</v>
      </c>
      <c r="O55" s="3" t="s">
        <v>78</v>
      </c>
      <c r="P55" s="3" t="s">
        <v>77</v>
      </c>
      <c r="Q55" s="3" t="s">
        <v>58</v>
      </c>
      <c r="R55" s="3" t="s">
        <v>267</v>
      </c>
      <c r="S55" s="3" t="s">
        <v>172</v>
      </c>
      <c r="T55" s="3" t="s">
        <v>82</v>
      </c>
      <c r="U55" s="3" t="s">
        <v>62</v>
      </c>
      <c r="V55" s="3" t="s">
        <v>270</v>
      </c>
      <c r="W55" s="3" t="s">
        <v>60</v>
      </c>
      <c r="X55" s="3" t="s">
        <v>340</v>
      </c>
      <c r="Y55" s="3" t="s">
        <v>180</v>
      </c>
      <c r="Z55" s="3" t="s">
        <v>268</v>
      </c>
      <c r="AA55" s="3" t="s">
        <v>76</v>
      </c>
      <c r="AB55" s="3" t="s">
        <v>351</v>
      </c>
      <c r="AC55" s="3" t="s">
        <v>58</v>
      </c>
      <c r="AD55" s="3" t="s">
        <v>97</v>
      </c>
      <c r="AE55" s="3" t="s">
        <v>100</v>
      </c>
      <c r="AF55" s="3" t="s">
        <v>270</v>
      </c>
      <c r="AG55" s="3" t="s">
        <v>102</v>
      </c>
      <c r="AH55" s="3" t="s">
        <v>380</v>
      </c>
      <c r="AI55" s="3" t="s">
        <v>73</v>
      </c>
    </row>
    <row r="56" spans="1:35" x14ac:dyDescent="0.25">
      <c r="A56" s="5" t="s">
        <v>457</v>
      </c>
      <c r="B56" s="3" t="s">
        <v>424</v>
      </c>
      <c r="C56" s="3" t="s">
        <v>138</v>
      </c>
      <c r="D56" s="3" t="s">
        <v>641</v>
      </c>
      <c r="E56" s="3" t="s">
        <v>180</v>
      </c>
      <c r="F56" s="3" t="s">
        <v>434</v>
      </c>
      <c r="G56" s="3" t="s">
        <v>140</v>
      </c>
      <c r="H56" s="3" t="s">
        <v>462</v>
      </c>
      <c r="I56" s="3" t="s">
        <v>191</v>
      </c>
      <c r="J56" s="3" t="s">
        <v>291</v>
      </c>
      <c r="K56" s="3" t="s">
        <v>241</v>
      </c>
      <c r="L56" s="3" t="s">
        <v>437</v>
      </c>
      <c r="M56" s="3" t="s">
        <v>126</v>
      </c>
      <c r="N56" s="3" t="s">
        <v>562</v>
      </c>
      <c r="O56" s="3" t="s">
        <v>116</v>
      </c>
      <c r="P56" s="3" t="s">
        <v>422</v>
      </c>
      <c r="Q56" s="3" t="s">
        <v>159</v>
      </c>
      <c r="R56" s="3" t="s">
        <v>559</v>
      </c>
      <c r="S56" s="3" t="s">
        <v>134</v>
      </c>
      <c r="T56" s="3" t="s">
        <v>751</v>
      </c>
      <c r="U56" s="3" t="s">
        <v>138</v>
      </c>
      <c r="V56" s="3" t="s">
        <v>402</v>
      </c>
      <c r="W56" s="3" t="s">
        <v>377</v>
      </c>
      <c r="X56" s="3" t="s">
        <v>193</v>
      </c>
      <c r="Y56" s="3" t="s">
        <v>147</v>
      </c>
      <c r="Z56" s="3" t="s">
        <v>374</v>
      </c>
      <c r="AA56" s="3" t="s">
        <v>78</v>
      </c>
      <c r="AB56" s="3" t="s">
        <v>557</v>
      </c>
      <c r="AC56" s="3" t="s">
        <v>90</v>
      </c>
      <c r="AD56" s="3" t="s">
        <v>553</v>
      </c>
      <c r="AE56" s="3" t="s">
        <v>126</v>
      </c>
      <c r="AF56" s="3" t="s">
        <v>201</v>
      </c>
      <c r="AG56" s="3" t="s">
        <v>169</v>
      </c>
      <c r="AH56" s="3" t="s">
        <v>461</v>
      </c>
      <c r="AI56" s="3" t="s">
        <v>143</v>
      </c>
    </row>
    <row r="57" spans="1:35" x14ac:dyDescent="0.25">
      <c r="A57" s="5" t="s">
        <v>463</v>
      </c>
      <c r="B57" s="3" t="s">
        <v>752</v>
      </c>
      <c r="C57" s="3" t="s">
        <v>753</v>
      </c>
      <c r="D57" s="3" t="s">
        <v>754</v>
      </c>
      <c r="E57" s="3" t="s">
        <v>755</v>
      </c>
      <c r="F57" s="3" t="s">
        <v>756</v>
      </c>
      <c r="G57" s="3" t="s">
        <v>757</v>
      </c>
      <c r="H57" s="3" t="s">
        <v>758</v>
      </c>
      <c r="I57" s="3" t="s">
        <v>759</v>
      </c>
      <c r="J57" s="3" t="s">
        <v>760</v>
      </c>
      <c r="K57" s="3" t="s">
        <v>761</v>
      </c>
      <c r="L57" s="3" t="s">
        <v>762</v>
      </c>
      <c r="M57" s="3" t="s">
        <v>763</v>
      </c>
      <c r="N57" s="3" t="s">
        <v>764</v>
      </c>
      <c r="O57" s="3" t="s">
        <v>765</v>
      </c>
      <c r="P57" s="3" t="s">
        <v>766</v>
      </c>
      <c r="Q57" s="3" t="s">
        <v>767</v>
      </c>
      <c r="R57" s="3" t="s">
        <v>768</v>
      </c>
      <c r="S57" s="3" t="s">
        <v>769</v>
      </c>
      <c r="T57" s="3" t="s">
        <v>770</v>
      </c>
      <c r="U57" s="3" t="s">
        <v>771</v>
      </c>
      <c r="V57" s="3" t="s">
        <v>772</v>
      </c>
      <c r="W57" s="3" t="s">
        <v>773</v>
      </c>
      <c r="X57" s="3" t="s">
        <v>774</v>
      </c>
      <c r="Y57" s="3" t="s">
        <v>775</v>
      </c>
      <c r="Z57" s="3" t="s">
        <v>776</v>
      </c>
      <c r="AA57" s="3" t="s">
        <v>777</v>
      </c>
      <c r="AB57" s="3" t="s">
        <v>778</v>
      </c>
      <c r="AC57" s="3" t="s">
        <v>779</v>
      </c>
      <c r="AD57" s="3" t="s">
        <v>780</v>
      </c>
      <c r="AE57" s="3" t="s">
        <v>781</v>
      </c>
      <c r="AF57" s="3" t="s">
        <v>782</v>
      </c>
      <c r="AG57" s="3" t="s">
        <v>783</v>
      </c>
      <c r="AH57" s="3" t="s">
        <v>784</v>
      </c>
      <c r="AI57" s="3" t="s">
        <v>785</v>
      </c>
    </row>
    <row r="58" spans="1:35" ht="30" x14ac:dyDescent="0.25">
      <c r="A58" s="3" t="s">
        <v>464</v>
      </c>
    </row>
    <row r="59" spans="1:35" ht="30" x14ac:dyDescent="0.25">
      <c r="A59" s="4" t="s">
        <v>465</v>
      </c>
      <c r="B59" s="3" t="s">
        <v>786</v>
      </c>
      <c r="C59" s="3" t="s">
        <v>388</v>
      </c>
      <c r="D59" s="3" t="s">
        <v>787</v>
      </c>
      <c r="E59" s="3" t="s">
        <v>518</v>
      </c>
      <c r="F59" s="3" t="s">
        <v>788</v>
      </c>
      <c r="G59" s="3" t="s">
        <v>48</v>
      </c>
      <c r="H59" s="3" t="s">
        <v>789</v>
      </c>
      <c r="I59" s="3" t="s">
        <v>521</v>
      </c>
      <c r="J59" s="3" t="s">
        <v>790</v>
      </c>
      <c r="K59" s="3" t="s">
        <v>587</v>
      </c>
      <c r="L59" s="3" t="s">
        <v>791</v>
      </c>
      <c r="M59" s="3" t="s">
        <v>592</v>
      </c>
      <c r="N59" s="3" t="s">
        <v>792</v>
      </c>
      <c r="O59" s="3" t="s">
        <v>599</v>
      </c>
      <c r="P59" s="3" t="s">
        <v>793</v>
      </c>
      <c r="Q59" s="3" t="s">
        <v>626</v>
      </c>
      <c r="R59" s="3" t="s">
        <v>794</v>
      </c>
      <c r="S59" s="3" t="s">
        <v>45</v>
      </c>
      <c r="T59" s="3" t="s">
        <v>665</v>
      </c>
      <c r="U59" s="3" t="s">
        <v>666</v>
      </c>
      <c r="V59" s="3" t="s">
        <v>667</v>
      </c>
      <c r="W59" s="3" t="s">
        <v>520</v>
      </c>
      <c r="X59" s="3" t="s">
        <v>668</v>
      </c>
      <c r="Y59" s="3" t="s">
        <v>45</v>
      </c>
      <c r="Z59" s="3" t="s">
        <v>795</v>
      </c>
      <c r="AA59" s="3" t="s">
        <v>47</v>
      </c>
      <c r="AB59" s="3" t="s">
        <v>796</v>
      </c>
      <c r="AC59" s="3" t="s">
        <v>599</v>
      </c>
      <c r="AD59" s="3" t="s">
        <v>797</v>
      </c>
      <c r="AE59" s="3" t="s">
        <v>48</v>
      </c>
      <c r="AF59" s="3" t="s">
        <v>798</v>
      </c>
      <c r="AG59" s="3" t="s">
        <v>595</v>
      </c>
      <c r="AH59" s="3" t="s">
        <v>799</v>
      </c>
      <c r="AI59" s="3" t="s">
        <v>658</v>
      </c>
    </row>
    <row r="60" spans="1:35" ht="30" x14ac:dyDescent="0.25">
      <c r="A60" s="5" t="s">
        <v>467</v>
      </c>
      <c r="B60" s="3" t="s">
        <v>236</v>
      </c>
      <c r="C60" s="3" t="s">
        <v>164</v>
      </c>
      <c r="D60" s="3" t="s">
        <v>348</v>
      </c>
      <c r="E60" s="3" t="s">
        <v>58</v>
      </c>
      <c r="F60" s="3" t="s">
        <v>167</v>
      </c>
      <c r="G60" s="3" t="s">
        <v>93</v>
      </c>
      <c r="H60" s="3" t="s">
        <v>348</v>
      </c>
      <c r="I60" s="3" t="s">
        <v>142</v>
      </c>
      <c r="J60" s="3" t="s">
        <v>77</v>
      </c>
      <c r="K60" s="3" t="s">
        <v>62</v>
      </c>
      <c r="L60" s="3" t="s">
        <v>61</v>
      </c>
      <c r="M60" s="3" t="s">
        <v>54</v>
      </c>
      <c r="N60" s="3" t="s">
        <v>184</v>
      </c>
      <c r="O60" s="3" t="s">
        <v>58</v>
      </c>
      <c r="P60" s="3" t="s">
        <v>342</v>
      </c>
      <c r="Q60" s="3" t="s">
        <v>98</v>
      </c>
      <c r="R60" s="3" t="s">
        <v>104</v>
      </c>
      <c r="S60" s="3" t="s">
        <v>86</v>
      </c>
      <c r="T60" s="3" t="s">
        <v>92</v>
      </c>
      <c r="U60" s="3" t="s">
        <v>180</v>
      </c>
      <c r="V60" s="3" t="s">
        <v>91</v>
      </c>
      <c r="W60" s="3" t="s">
        <v>86</v>
      </c>
      <c r="X60" s="3" t="s">
        <v>173</v>
      </c>
      <c r="Y60" s="3" t="s">
        <v>154</v>
      </c>
      <c r="Z60" s="3" t="s">
        <v>258</v>
      </c>
      <c r="AA60" s="3" t="s">
        <v>98</v>
      </c>
      <c r="AB60" s="3" t="s">
        <v>65</v>
      </c>
      <c r="AC60" s="3" t="s">
        <v>312</v>
      </c>
      <c r="AD60" s="3" t="s">
        <v>224</v>
      </c>
      <c r="AE60" s="3" t="s">
        <v>110</v>
      </c>
      <c r="AF60" s="3" t="s">
        <v>69</v>
      </c>
      <c r="AG60" s="3" t="s">
        <v>172</v>
      </c>
      <c r="AH60" s="3" t="s">
        <v>187</v>
      </c>
      <c r="AI60" s="3" t="s">
        <v>102</v>
      </c>
    </row>
    <row r="61" spans="1:35" ht="30" x14ac:dyDescent="0.25">
      <c r="A61" s="5" t="s">
        <v>468</v>
      </c>
      <c r="B61" s="3" t="s">
        <v>163</v>
      </c>
      <c r="C61" s="3" t="s">
        <v>147</v>
      </c>
      <c r="D61" s="3" t="s">
        <v>106</v>
      </c>
      <c r="E61" s="3" t="s">
        <v>86</v>
      </c>
      <c r="F61" s="3" t="s">
        <v>345</v>
      </c>
      <c r="G61" s="3" t="s">
        <v>64</v>
      </c>
      <c r="H61" s="3" t="s">
        <v>123</v>
      </c>
      <c r="I61" s="3" t="s">
        <v>180</v>
      </c>
      <c r="J61" s="3" t="s">
        <v>91</v>
      </c>
      <c r="K61" s="3" t="s">
        <v>78</v>
      </c>
      <c r="L61" s="3" t="s">
        <v>79</v>
      </c>
      <c r="M61" s="3" t="s">
        <v>75</v>
      </c>
      <c r="N61" s="3" t="s">
        <v>184</v>
      </c>
      <c r="O61" s="3" t="s">
        <v>116</v>
      </c>
      <c r="P61" s="3" t="s">
        <v>123</v>
      </c>
      <c r="Q61" s="3" t="s">
        <v>85</v>
      </c>
      <c r="R61" s="3" t="s">
        <v>343</v>
      </c>
      <c r="S61" s="3" t="s">
        <v>336</v>
      </c>
      <c r="T61" s="3" t="s">
        <v>57</v>
      </c>
      <c r="U61" s="3" t="s">
        <v>58</v>
      </c>
      <c r="V61" s="3" t="s">
        <v>91</v>
      </c>
      <c r="W61" s="3" t="s">
        <v>85</v>
      </c>
      <c r="X61" s="3" t="s">
        <v>339</v>
      </c>
      <c r="Y61" s="3" t="s">
        <v>93</v>
      </c>
      <c r="Z61" s="3" t="s">
        <v>174</v>
      </c>
      <c r="AA61" s="3" t="s">
        <v>98</v>
      </c>
      <c r="AB61" s="3" t="s">
        <v>104</v>
      </c>
      <c r="AC61" s="3" t="s">
        <v>64</v>
      </c>
      <c r="AD61" s="3" t="s">
        <v>342</v>
      </c>
      <c r="AE61" s="3" t="s">
        <v>98</v>
      </c>
      <c r="AF61" s="3" t="s">
        <v>269</v>
      </c>
      <c r="AG61" s="3" t="s">
        <v>110</v>
      </c>
      <c r="AH61" s="3" t="s">
        <v>61</v>
      </c>
      <c r="AI61" s="3" t="s">
        <v>110</v>
      </c>
    </row>
    <row r="62" spans="1:35" ht="30" x14ac:dyDescent="0.25">
      <c r="A62" s="5" t="s">
        <v>469</v>
      </c>
      <c r="B62" s="3" t="s">
        <v>637</v>
      </c>
      <c r="C62" s="3" t="s">
        <v>306</v>
      </c>
      <c r="D62" s="3" t="s">
        <v>315</v>
      </c>
      <c r="E62" s="3" t="s">
        <v>93</v>
      </c>
      <c r="F62" s="3" t="s">
        <v>541</v>
      </c>
      <c r="G62" s="3" t="s">
        <v>60</v>
      </c>
      <c r="H62" s="3" t="s">
        <v>636</v>
      </c>
      <c r="I62" s="3" t="s">
        <v>186</v>
      </c>
      <c r="J62" s="3" t="s">
        <v>476</v>
      </c>
      <c r="K62" s="3" t="s">
        <v>81</v>
      </c>
      <c r="L62" s="3" t="s">
        <v>634</v>
      </c>
      <c r="M62" s="3" t="s">
        <v>186</v>
      </c>
      <c r="N62" s="3" t="s">
        <v>474</v>
      </c>
      <c r="O62" s="3" t="s">
        <v>140</v>
      </c>
      <c r="P62" s="3" t="s">
        <v>317</v>
      </c>
      <c r="Q62" s="3" t="s">
        <v>180</v>
      </c>
      <c r="R62" s="3" t="s">
        <v>307</v>
      </c>
      <c r="S62" s="3" t="s">
        <v>86</v>
      </c>
      <c r="T62" s="3" t="s">
        <v>316</v>
      </c>
      <c r="U62" s="3" t="s">
        <v>71</v>
      </c>
      <c r="V62" s="3" t="s">
        <v>302</v>
      </c>
      <c r="W62" s="3" t="s">
        <v>62</v>
      </c>
      <c r="X62" s="3" t="s">
        <v>545</v>
      </c>
      <c r="Y62" s="3" t="s">
        <v>129</v>
      </c>
      <c r="Z62" s="3" t="s">
        <v>470</v>
      </c>
      <c r="AA62" s="3" t="s">
        <v>110</v>
      </c>
      <c r="AB62" s="3" t="s">
        <v>300</v>
      </c>
      <c r="AC62" s="3" t="s">
        <v>86</v>
      </c>
      <c r="AD62" s="3" t="s">
        <v>472</v>
      </c>
      <c r="AE62" s="3" t="s">
        <v>62</v>
      </c>
      <c r="AF62" s="3" t="s">
        <v>303</v>
      </c>
      <c r="AG62" s="3" t="s">
        <v>73</v>
      </c>
      <c r="AH62" s="3" t="s">
        <v>305</v>
      </c>
      <c r="AI62" s="3" t="s">
        <v>90</v>
      </c>
    </row>
    <row r="63" spans="1:35" x14ac:dyDescent="0.25">
      <c r="A63" s="3" t="s">
        <v>478</v>
      </c>
    </row>
    <row r="64" spans="1:35" x14ac:dyDescent="0.25">
      <c r="A64" s="4" t="s">
        <v>479</v>
      </c>
      <c r="B64" s="3" t="s">
        <v>89</v>
      </c>
      <c r="C64" s="3" t="s">
        <v>480</v>
      </c>
      <c r="D64" s="3" t="s">
        <v>244</v>
      </c>
      <c r="E64" s="3" t="s">
        <v>480</v>
      </c>
      <c r="F64" s="3" t="s">
        <v>117</v>
      </c>
      <c r="G64" s="3" t="s">
        <v>480</v>
      </c>
      <c r="H64" s="3" t="s">
        <v>59</v>
      </c>
      <c r="I64" s="3" t="s">
        <v>480</v>
      </c>
      <c r="J64" s="3" t="s">
        <v>70</v>
      </c>
      <c r="K64" s="3" t="s">
        <v>480</v>
      </c>
      <c r="L64" s="3" t="s">
        <v>271</v>
      </c>
      <c r="M64" s="3" t="s">
        <v>480</v>
      </c>
      <c r="N64" s="3" t="s">
        <v>117</v>
      </c>
      <c r="O64" s="3" t="s">
        <v>480</v>
      </c>
      <c r="P64" s="3" t="s">
        <v>259</v>
      </c>
      <c r="Q64" s="3" t="s">
        <v>480</v>
      </c>
      <c r="R64" s="3" t="s">
        <v>69</v>
      </c>
      <c r="S64" s="3" t="s">
        <v>480</v>
      </c>
      <c r="T64" s="3" t="s">
        <v>171</v>
      </c>
      <c r="U64" s="3" t="s">
        <v>480</v>
      </c>
      <c r="V64" s="3" t="s">
        <v>104</v>
      </c>
      <c r="W64" s="3" t="s">
        <v>480</v>
      </c>
      <c r="X64" s="3" t="s">
        <v>72</v>
      </c>
      <c r="Y64" s="3" t="s">
        <v>480</v>
      </c>
      <c r="Z64" s="3" t="s">
        <v>352</v>
      </c>
      <c r="AA64" s="3" t="s">
        <v>480</v>
      </c>
      <c r="AB64" s="3" t="s">
        <v>381</v>
      </c>
      <c r="AC64" s="3" t="s">
        <v>480</v>
      </c>
      <c r="AD64" s="3" t="s">
        <v>341</v>
      </c>
      <c r="AE64" s="3" t="s">
        <v>480</v>
      </c>
      <c r="AF64" s="3" t="s">
        <v>453</v>
      </c>
      <c r="AG64" s="3" t="s">
        <v>480</v>
      </c>
      <c r="AH64" s="3" t="s">
        <v>255</v>
      </c>
      <c r="AI64" s="3" t="s">
        <v>480</v>
      </c>
    </row>
    <row r="65" spans="1:35" x14ac:dyDescent="0.25">
      <c r="A65" s="4" t="s">
        <v>481</v>
      </c>
      <c r="B65" s="3" t="s">
        <v>125</v>
      </c>
      <c r="C65" s="3" t="s">
        <v>480</v>
      </c>
      <c r="D65" s="3" t="s">
        <v>384</v>
      </c>
      <c r="E65" s="3" t="s">
        <v>480</v>
      </c>
      <c r="F65" s="3" t="s">
        <v>211</v>
      </c>
      <c r="G65" s="3" t="s">
        <v>480</v>
      </c>
      <c r="H65" s="3" t="s">
        <v>67</v>
      </c>
      <c r="I65" s="3" t="s">
        <v>480</v>
      </c>
      <c r="J65" s="3" t="s">
        <v>127</v>
      </c>
      <c r="K65" s="3" t="s">
        <v>480</v>
      </c>
      <c r="L65" s="3" t="s">
        <v>178</v>
      </c>
      <c r="M65" s="3" t="s">
        <v>480</v>
      </c>
      <c r="N65" s="3" t="s">
        <v>271</v>
      </c>
      <c r="O65" s="3" t="s">
        <v>480</v>
      </c>
      <c r="P65" s="3" t="s">
        <v>181</v>
      </c>
      <c r="Q65" s="3" t="s">
        <v>480</v>
      </c>
      <c r="R65" s="3" t="s">
        <v>162</v>
      </c>
      <c r="S65" s="3" t="s">
        <v>480</v>
      </c>
      <c r="T65" s="3" t="s">
        <v>455</v>
      </c>
      <c r="U65" s="3" t="s">
        <v>480</v>
      </c>
      <c r="V65" s="3" t="s">
        <v>272</v>
      </c>
      <c r="W65" s="3" t="s">
        <v>480</v>
      </c>
      <c r="X65" s="3" t="s">
        <v>269</v>
      </c>
      <c r="Y65" s="3" t="s">
        <v>480</v>
      </c>
      <c r="Z65" s="3" t="s">
        <v>238</v>
      </c>
      <c r="AA65" s="3" t="s">
        <v>480</v>
      </c>
      <c r="AB65" s="3" t="s">
        <v>80</v>
      </c>
      <c r="AC65" s="3" t="s">
        <v>480</v>
      </c>
      <c r="AD65" s="3" t="s">
        <v>211</v>
      </c>
      <c r="AE65" s="3" t="s">
        <v>480</v>
      </c>
      <c r="AF65" s="3" t="s">
        <v>158</v>
      </c>
      <c r="AG65" s="3" t="s">
        <v>480</v>
      </c>
      <c r="AH65" s="3" t="s">
        <v>221</v>
      </c>
      <c r="AI65" s="3" t="s">
        <v>480</v>
      </c>
    </row>
  </sheetData>
  <mergeCells count="34">
    <mergeCell ref="AB1:AC1"/>
    <mergeCell ref="AD1:AE1"/>
    <mergeCell ref="AF1:AG1"/>
    <mergeCell ref="AH1:AI1"/>
    <mergeCell ref="B2:C2"/>
    <mergeCell ref="D2:E2"/>
    <mergeCell ref="N1:O1"/>
    <mergeCell ref="P1:Q1"/>
    <mergeCell ref="R1:S1"/>
    <mergeCell ref="T1:U1"/>
    <mergeCell ref="V1:W1"/>
    <mergeCell ref="X1:Y1"/>
    <mergeCell ref="B1:C1"/>
    <mergeCell ref="D1:E1"/>
    <mergeCell ref="F1:G1"/>
    <mergeCell ref="H1:I1"/>
    <mergeCell ref="L2:M2"/>
    <mergeCell ref="H2:I2"/>
    <mergeCell ref="J2:K2"/>
    <mergeCell ref="F2:G2"/>
    <mergeCell ref="Z1:AA1"/>
    <mergeCell ref="J1:K1"/>
    <mergeCell ref="L1:M1"/>
    <mergeCell ref="X2:Y2"/>
    <mergeCell ref="T2:U2"/>
    <mergeCell ref="V2:W2"/>
    <mergeCell ref="R2:S2"/>
    <mergeCell ref="N2:O2"/>
    <mergeCell ref="P2:Q2"/>
    <mergeCell ref="AF2:AG2"/>
    <mergeCell ref="AH2:AI2"/>
    <mergeCell ref="AD2:AE2"/>
    <mergeCell ref="Z2:AA2"/>
    <mergeCell ref="AB2:AC2"/>
  </mergeCells>
  <printOptions gridLines="1"/>
  <pageMargins left="0.7" right="0.7" top="0.75" bottom="0.75" header="0.3" footer="0.3"/>
  <pageSetup pageOrder="overThenDown" orientation="landscape"/>
  <headerFooter>
    <oddHeader>&amp;LTable: ACSST5Y2023.S0601</oddHeader>
    <oddFooter>&amp;L&amp;Bdata.census.gov&amp;B | Measuring America's People, Places, and Economy &amp;R&amp;P</oddFooter>
    <evenHeader>&amp;LTable: ACSST5Y2023.S0601</evenHeader>
    <evenFooter>&amp;L&amp;Bdata.census.gov&amp;B | Measuring America's People, Places, and Economy &amp;R&amp;P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726C-DC51-4F94-BECC-847FE402EFAF}">
  <dimension ref="A1:K19"/>
  <sheetViews>
    <sheetView workbookViewId="0">
      <selection activeCell="E33" sqref="E33"/>
    </sheetView>
  </sheetViews>
  <sheetFormatPr defaultRowHeight="15" x14ac:dyDescent="0.25"/>
  <cols>
    <col min="1" max="1" width="24.140625" bestFit="1" customWidth="1"/>
    <col min="2" max="2" width="8.85546875" bestFit="1" customWidth="1"/>
    <col min="3" max="3" width="13.28515625" bestFit="1" customWidth="1"/>
    <col min="4" max="4" width="14.7109375" customWidth="1"/>
    <col min="5" max="5" width="23" customWidth="1"/>
    <col min="6" max="6" width="24.7109375" customWidth="1"/>
    <col min="7" max="7" width="13" customWidth="1"/>
    <col min="8" max="8" width="26.28515625" customWidth="1"/>
    <col min="9" max="9" width="20.5703125" customWidth="1"/>
    <col min="10" max="10" width="20.85546875" customWidth="1"/>
    <col min="11" max="11" width="14.42578125" customWidth="1"/>
  </cols>
  <sheetData>
    <row r="1" spans="1:11" ht="30" x14ac:dyDescent="0.25">
      <c r="D1" s="6" t="s">
        <v>314</v>
      </c>
      <c r="E1" s="6" t="s">
        <v>321</v>
      </c>
      <c r="F1" s="6" t="s">
        <v>335</v>
      </c>
      <c r="G1" s="6" t="s">
        <v>338</v>
      </c>
      <c r="H1" s="6" t="s">
        <v>346</v>
      </c>
      <c r="I1" s="6" t="s">
        <v>347</v>
      </c>
      <c r="J1" s="5" t="s">
        <v>350</v>
      </c>
      <c r="K1" t="s">
        <v>482</v>
      </c>
    </row>
    <row r="2" spans="1:11" x14ac:dyDescent="0.25">
      <c r="A2" t="s">
        <v>483</v>
      </c>
      <c r="B2">
        <v>26</v>
      </c>
      <c r="C2" t="s">
        <v>484</v>
      </c>
      <c r="D2" s="7">
        <v>0.90100000000000002</v>
      </c>
      <c r="E2" s="7">
        <v>1.7999999999999999E-2</v>
      </c>
      <c r="F2" s="7">
        <v>2E-3</v>
      </c>
      <c r="G2" s="7">
        <v>1E-3</v>
      </c>
      <c r="H2" s="7">
        <v>0</v>
      </c>
      <c r="I2" s="7">
        <v>0.02</v>
      </c>
      <c r="J2" s="7">
        <v>5.8000000000000003E-2</v>
      </c>
      <c r="K2" s="8">
        <f>SUM(D2:J2)</f>
        <v>1</v>
      </c>
    </row>
    <row r="3" spans="1:11" x14ac:dyDescent="0.25">
      <c r="A3" t="s">
        <v>485</v>
      </c>
      <c r="B3">
        <v>27</v>
      </c>
      <c r="C3" t="s">
        <v>486</v>
      </c>
      <c r="D3" s="7">
        <v>0.88500000000000001</v>
      </c>
      <c r="E3" s="7">
        <v>8.9999999999999993E-3</v>
      </c>
      <c r="F3" s="7">
        <v>0</v>
      </c>
      <c r="G3" s="7">
        <v>2.4E-2</v>
      </c>
      <c r="H3" s="7">
        <v>1.7000000000000001E-2</v>
      </c>
      <c r="I3" s="7">
        <v>2.9000000000000001E-2</v>
      </c>
      <c r="J3" s="7">
        <v>3.5999999999999997E-2</v>
      </c>
      <c r="K3" s="8">
        <f t="shared" ref="K3:K18" si="0">SUM(D3:J3)</f>
        <v>1</v>
      </c>
    </row>
    <row r="4" spans="1:11" x14ac:dyDescent="0.25">
      <c r="A4" t="s">
        <v>487</v>
      </c>
      <c r="B4">
        <v>33</v>
      </c>
      <c r="C4" t="s">
        <v>488</v>
      </c>
      <c r="D4" s="7">
        <v>0.75800000000000001</v>
      </c>
      <c r="E4" s="7">
        <v>5.5E-2</v>
      </c>
      <c r="F4" s="7">
        <v>1E-3</v>
      </c>
      <c r="G4" s="7">
        <v>6.0999999999999999E-2</v>
      </c>
      <c r="H4" s="7">
        <v>0</v>
      </c>
      <c r="I4" s="7">
        <v>7.0000000000000001E-3</v>
      </c>
      <c r="J4" s="7">
        <v>0.11700000000000001</v>
      </c>
      <c r="K4" s="8">
        <f t="shared" si="0"/>
        <v>0.999</v>
      </c>
    </row>
    <row r="5" spans="1:11" x14ac:dyDescent="0.25">
      <c r="A5" t="s">
        <v>489</v>
      </c>
      <c r="B5">
        <v>36</v>
      </c>
      <c r="C5" t="s">
        <v>490</v>
      </c>
      <c r="D5" s="7">
        <v>0.91900000000000004</v>
      </c>
      <c r="E5" s="7">
        <v>2.8000000000000001E-2</v>
      </c>
      <c r="F5" s="7">
        <v>0</v>
      </c>
      <c r="G5" s="7">
        <v>6.0000000000000001E-3</v>
      </c>
      <c r="H5" s="7">
        <v>0</v>
      </c>
      <c r="I5" s="7">
        <v>2E-3</v>
      </c>
      <c r="J5" s="7">
        <v>4.4999999999999998E-2</v>
      </c>
      <c r="K5" s="8">
        <f t="shared" si="0"/>
        <v>1</v>
      </c>
    </row>
    <row r="6" spans="1:11" x14ac:dyDescent="0.25">
      <c r="A6" t="s">
        <v>491</v>
      </c>
      <c r="B6">
        <v>38</v>
      </c>
      <c r="C6" t="s">
        <v>492</v>
      </c>
      <c r="D6" s="7">
        <v>0.88900000000000001</v>
      </c>
      <c r="E6" s="7">
        <v>1E-3</v>
      </c>
      <c r="F6" s="7">
        <v>0</v>
      </c>
      <c r="G6" s="7">
        <v>0.02</v>
      </c>
      <c r="H6" s="7">
        <v>0</v>
      </c>
      <c r="I6" s="7">
        <v>8.0000000000000002E-3</v>
      </c>
      <c r="J6" s="7">
        <v>8.2000000000000003E-2</v>
      </c>
      <c r="K6" s="8">
        <f t="shared" si="0"/>
        <v>1</v>
      </c>
    </row>
    <row r="7" spans="1:11" x14ac:dyDescent="0.25">
      <c r="A7" t="s">
        <v>493</v>
      </c>
      <c r="B7">
        <v>41</v>
      </c>
      <c r="C7" t="s">
        <v>37</v>
      </c>
      <c r="D7" s="7">
        <v>0.92700000000000005</v>
      </c>
      <c r="E7" s="7">
        <v>0</v>
      </c>
      <c r="F7" s="7">
        <v>0</v>
      </c>
      <c r="G7" s="7">
        <v>1E-3</v>
      </c>
      <c r="H7" s="7">
        <v>0</v>
      </c>
      <c r="I7" s="7">
        <v>2E-3</v>
      </c>
      <c r="J7" s="7">
        <v>6.9000000000000006E-2</v>
      </c>
      <c r="K7" s="8">
        <f t="shared" si="0"/>
        <v>0.99900000000000011</v>
      </c>
    </row>
    <row r="8" spans="1:11" x14ac:dyDescent="0.25">
      <c r="A8" t="s">
        <v>494</v>
      </c>
      <c r="B8">
        <v>42</v>
      </c>
      <c r="C8" t="s">
        <v>34</v>
      </c>
      <c r="D8" s="7">
        <v>0.872</v>
      </c>
      <c r="E8" s="7">
        <v>6.0000000000000001E-3</v>
      </c>
      <c r="F8" s="7">
        <v>4.0000000000000001E-3</v>
      </c>
      <c r="G8" s="7">
        <v>0.03</v>
      </c>
      <c r="H8" s="7">
        <v>0</v>
      </c>
      <c r="I8" s="7">
        <v>1.7999999999999999E-2</v>
      </c>
      <c r="J8" s="7">
        <v>7.0000000000000007E-2</v>
      </c>
      <c r="K8" s="8">
        <f t="shared" si="0"/>
        <v>1</v>
      </c>
    </row>
    <row r="9" spans="1:11" x14ac:dyDescent="0.25">
      <c r="A9" t="s">
        <v>495</v>
      </c>
      <c r="B9">
        <v>50</v>
      </c>
      <c r="C9" t="s">
        <v>496</v>
      </c>
      <c r="D9" s="7">
        <v>0.90200000000000002</v>
      </c>
      <c r="E9" s="7">
        <v>1.7000000000000001E-2</v>
      </c>
      <c r="F9" s="7">
        <v>0</v>
      </c>
      <c r="G9" s="7">
        <v>2.5000000000000001E-2</v>
      </c>
      <c r="H9" s="7">
        <v>0</v>
      </c>
      <c r="I9" s="7">
        <v>2E-3</v>
      </c>
      <c r="J9" s="7">
        <v>5.3999999999999999E-2</v>
      </c>
      <c r="K9" s="8">
        <f t="shared" si="0"/>
        <v>1</v>
      </c>
    </row>
    <row r="10" spans="1:11" x14ac:dyDescent="0.25">
      <c r="A10" t="s">
        <v>497</v>
      </c>
      <c r="B10">
        <v>61</v>
      </c>
      <c r="C10" t="s">
        <v>498</v>
      </c>
      <c r="D10" s="7">
        <v>0.872</v>
      </c>
      <c r="E10" s="7">
        <v>8.9999999999999993E-3</v>
      </c>
      <c r="F10" s="7">
        <v>1E-3</v>
      </c>
      <c r="G10" s="7">
        <v>5.3999999999999999E-2</v>
      </c>
      <c r="H10" s="7">
        <v>0</v>
      </c>
      <c r="I10" s="7">
        <v>2.3E-2</v>
      </c>
      <c r="J10" s="7">
        <v>0.04</v>
      </c>
      <c r="K10" s="8">
        <f t="shared" si="0"/>
        <v>0.99900000000000011</v>
      </c>
    </row>
    <row r="11" spans="1:11" x14ac:dyDescent="0.25">
      <c r="A11" t="s">
        <v>499</v>
      </c>
      <c r="B11">
        <v>70</v>
      </c>
      <c r="C11" t="s">
        <v>500</v>
      </c>
      <c r="D11" s="7">
        <v>0.89</v>
      </c>
      <c r="E11" s="7">
        <v>0</v>
      </c>
      <c r="F11" s="7">
        <v>0</v>
      </c>
      <c r="G11" s="7">
        <v>8.9999999999999993E-3</v>
      </c>
      <c r="H11" s="7">
        <v>0</v>
      </c>
      <c r="I11" s="7">
        <v>8.9999999999999993E-3</v>
      </c>
      <c r="J11" s="7">
        <v>9.1999999999999998E-2</v>
      </c>
      <c r="K11" s="8">
        <f t="shared" si="0"/>
        <v>1</v>
      </c>
    </row>
    <row r="12" spans="1:11" x14ac:dyDescent="0.25">
      <c r="A12" t="s">
        <v>501</v>
      </c>
      <c r="B12">
        <v>75</v>
      </c>
      <c r="C12" t="s">
        <v>502</v>
      </c>
      <c r="D12" s="7">
        <v>0.93799999999999994</v>
      </c>
      <c r="E12" s="7">
        <v>0</v>
      </c>
      <c r="F12" s="7">
        <v>0</v>
      </c>
      <c r="G12" s="7">
        <v>6.0000000000000001E-3</v>
      </c>
      <c r="H12" s="7">
        <v>0</v>
      </c>
      <c r="I12" s="7">
        <v>8.9999999999999993E-3</v>
      </c>
      <c r="J12" s="7">
        <v>4.5999999999999999E-2</v>
      </c>
      <c r="K12" s="8">
        <f t="shared" si="0"/>
        <v>0.999</v>
      </c>
    </row>
    <row r="13" spans="1:11" x14ac:dyDescent="0.25">
      <c r="A13" t="s">
        <v>503</v>
      </c>
      <c r="B13">
        <v>82</v>
      </c>
      <c r="C13" t="s">
        <v>36</v>
      </c>
      <c r="D13" s="7">
        <v>0.879</v>
      </c>
      <c r="E13" s="7">
        <v>6.0000000000000001E-3</v>
      </c>
      <c r="F13" s="7">
        <v>0</v>
      </c>
      <c r="G13" s="7">
        <v>6.8000000000000005E-2</v>
      </c>
      <c r="H13" s="7">
        <v>0</v>
      </c>
      <c r="I13" s="7">
        <v>0.01</v>
      </c>
      <c r="J13" s="7">
        <v>3.7999999999999999E-2</v>
      </c>
      <c r="K13" s="8">
        <f t="shared" si="0"/>
        <v>1.0010000000000001</v>
      </c>
    </row>
    <row r="14" spans="1:11" x14ac:dyDescent="0.25">
      <c r="A14" t="s">
        <v>504</v>
      </c>
      <c r="B14">
        <v>83</v>
      </c>
      <c r="C14" t="s">
        <v>505</v>
      </c>
      <c r="D14" s="7">
        <v>0.68100000000000005</v>
      </c>
      <c r="E14" s="7">
        <v>0.152</v>
      </c>
      <c r="F14" s="7">
        <v>3.0000000000000001E-3</v>
      </c>
      <c r="G14" s="7">
        <v>5.2999999999999999E-2</v>
      </c>
      <c r="H14" s="7">
        <v>0</v>
      </c>
      <c r="I14" s="7">
        <v>2.1999999999999999E-2</v>
      </c>
      <c r="J14" s="7">
        <v>0.09</v>
      </c>
      <c r="K14" s="8">
        <f t="shared" si="0"/>
        <v>1.0010000000000001</v>
      </c>
    </row>
    <row r="15" spans="1:11" x14ac:dyDescent="0.25">
      <c r="A15" t="s">
        <v>506</v>
      </c>
      <c r="B15">
        <v>105</v>
      </c>
      <c r="C15" t="s">
        <v>507</v>
      </c>
      <c r="D15" s="7">
        <v>0.88700000000000001</v>
      </c>
      <c r="E15" s="7">
        <v>4.0000000000000001E-3</v>
      </c>
      <c r="F15" s="7">
        <v>0</v>
      </c>
      <c r="G15" s="7">
        <v>3.2000000000000001E-2</v>
      </c>
      <c r="H15" s="7">
        <v>0</v>
      </c>
      <c r="I15" s="7">
        <v>1.2999999999999999E-2</v>
      </c>
      <c r="J15" s="7">
        <v>6.4000000000000001E-2</v>
      </c>
      <c r="K15" s="8">
        <f t="shared" si="0"/>
        <v>1</v>
      </c>
    </row>
    <row r="16" spans="1:11" x14ac:dyDescent="0.25">
      <c r="A16" t="s">
        <v>508</v>
      </c>
      <c r="B16">
        <v>106</v>
      </c>
      <c r="C16" t="s">
        <v>509</v>
      </c>
      <c r="D16" s="7">
        <v>0.92300000000000004</v>
      </c>
      <c r="E16" s="7">
        <v>4.0000000000000001E-3</v>
      </c>
      <c r="F16" s="7">
        <v>1.0999999999999999E-2</v>
      </c>
      <c r="G16" s="7">
        <v>1.0999999999999999E-2</v>
      </c>
      <c r="H16" s="7">
        <v>0</v>
      </c>
      <c r="I16" s="7">
        <v>8.9999999999999993E-3</v>
      </c>
      <c r="J16" s="7">
        <v>4.2999999999999997E-2</v>
      </c>
      <c r="K16" s="8">
        <f t="shared" si="0"/>
        <v>1.0010000000000001</v>
      </c>
    </row>
    <row r="17" spans="1:11" x14ac:dyDescent="0.25">
      <c r="A17" t="s">
        <v>510</v>
      </c>
      <c r="B17">
        <v>113</v>
      </c>
      <c r="C17" t="s">
        <v>35</v>
      </c>
      <c r="D17" s="7">
        <v>0.88700000000000001</v>
      </c>
      <c r="E17" s="7">
        <v>1.4E-2</v>
      </c>
      <c r="F17" s="7">
        <v>0</v>
      </c>
      <c r="G17" s="7">
        <v>3.7999999999999999E-2</v>
      </c>
      <c r="H17" s="7">
        <v>0</v>
      </c>
      <c r="I17" s="7">
        <v>1.0999999999999999E-2</v>
      </c>
      <c r="J17" s="7">
        <v>5.0999999999999997E-2</v>
      </c>
      <c r="K17" s="8">
        <f t="shared" si="0"/>
        <v>1.0010000000000001</v>
      </c>
    </row>
    <row r="18" spans="1:11" x14ac:dyDescent="0.25">
      <c r="A18" t="s">
        <v>511</v>
      </c>
      <c r="B18">
        <v>154</v>
      </c>
      <c r="C18" t="s">
        <v>38</v>
      </c>
      <c r="D18" s="7">
        <v>0.78300000000000003</v>
      </c>
      <c r="E18" s="7">
        <v>1.0999999999999999E-2</v>
      </c>
      <c r="F18" s="7">
        <v>0</v>
      </c>
      <c r="G18" s="7">
        <v>1.7000000000000001E-2</v>
      </c>
      <c r="H18" s="7">
        <v>0</v>
      </c>
      <c r="I18" s="7">
        <v>0.04</v>
      </c>
      <c r="J18" s="7">
        <v>0.15</v>
      </c>
      <c r="K18" s="8">
        <f t="shared" si="0"/>
        <v>1.0010000000000001</v>
      </c>
    </row>
    <row r="19" spans="1:11" x14ac:dyDescent="0.25">
      <c r="A19" s="16" t="s">
        <v>512</v>
      </c>
      <c r="B19" s="16"/>
      <c r="C19" s="16"/>
      <c r="D19" s="9">
        <f>AVERAGE(D2:D18)</f>
        <v>0.87017647058823522</v>
      </c>
      <c r="E19" s="9">
        <f t="shared" ref="E19:J19" si="1">AVERAGE(E2:E18)</f>
        <v>1.9647058823529417E-2</v>
      </c>
      <c r="F19" s="9">
        <f t="shared" si="1"/>
        <v>1.2941176470588234E-3</v>
      </c>
      <c r="G19" s="9">
        <f t="shared" si="1"/>
        <v>2.6823529411764708E-2</v>
      </c>
      <c r="H19" s="9">
        <f t="shared" si="1"/>
        <v>1E-3</v>
      </c>
      <c r="I19" s="9">
        <f t="shared" si="1"/>
        <v>1.3764705882352943E-2</v>
      </c>
      <c r="J19" s="9">
        <f t="shared" si="1"/>
        <v>6.7352941176470588E-2</v>
      </c>
      <c r="K19" s="8">
        <f>SUM(D19:J19)</f>
        <v>1.0000588235294117</v>
      </c>
    </row>
  </sheetData>
  <mergeCells count="1">
    <mergeCell ref="A19: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D069-0740-4959-8F0C-D015728BCB41}">
  <dimension ref="A1:J26"/>
  <sheetViews>
    <sheetView topLeftCell="A5" workbookViewId="0">
      <selection activeCell="I34" sqref="I34"/>
    </sheetView>
  </sheetViews>
  <sheetFormatPr defaultRowHeight="15" x14ac:dyDescent="0.25"/>
  <cols>
    <col min="1" max="1" width="26.7109375" bestFit="1" customWidth="1"/>
    <col min="2" max="4" width="12.7109375" bestFit="1" customWidth="1"/>
    <col min="5" max="9" width="11.7109375" bestFit="1" customWidth="1"/>
    <col min="10" max="10" width="12.7109375" bestFit="1" customWidth="1"/>
  </cols>
  <sheetData>
    <row r="1" spans="1:10" x14ac:dyDescent="0.25">
      <c r="A1" s="26" t="s">
        <v>852</v>
      </c>
      <c r="B1" s="25"/>
      <c r="C1" s="25"/>
      <c r="D1" s="25"/>
      <c r="E1" s="25"/>
      <c r="F1" s="25"/>
      <c r="G1" s="25"/>
      <c r="H1" s="25"/>
      <c r="I1" s="25"/>
      <c r="J1" s="25"/>
    </row>
    <row r="2" spans="1:10" x14ac:dyDescent="0.25">
      <c r="A2" s="26" t="s">
        <v>851</v>
      </c>
      <c r="B2" s="25"/>
      <c r="C2" s="25"/>
      <c r="D2" s="25"/>
      <c r="E2" s="25"/>
      <c r="F2" s="25"/>
      <c r="G2" s="25"/>
      <c r="H2" s="25"/>
      <c r="I2" s="25"/>
      <c r="J2" s="25"/>
    </row>
    <row r="3" spans="1:10" x14ac:dyDescent="0.25">
      <c r="A3" s="24"/>
      <c r="B3" s="24"/>
      <c r="C3" s="24"/>
      <c r="D3" s="24"/>
      <c r="E3" s="24"/>
      <c r="F3" s="24"/>
      <c r="G3" s="24"/>
      <c r="H3" s="24"/>
      <c r="I3" s="24"/>
      <c r="J3" s="24"/>
    </row>
    <row r="4" spans="1:10" ht="27.75" x14ac:dyDescent="0.25">
      <c r="A4" s="22"/>
      <c r="B4" s="23" t="s">
        <v>850</v>
      </c>
      <c r="C4" s="23"/>
      <c r="D4" s="23"/>
      <c r="E4" s="23" t="s">
        <v>849</v>
      </c>
      <c r="F4" s="23"/>
      <c r="G4" s="23"/>
      <c r="H4" s="23"/>
      <c r="I4" s="23"/>
      <c r="J4" s="22" t="s">
        <v>848</v>
      </c>
    </row>
    <row r="5" spans="1:10" ht="51.75" x14ac:dyDescent="0.25">
      <c r="A5" s="22" t="s">
        <v>847</v>
      </c>
      <c r="B5" s="22" t="s">
        <v>39</v>
      </c>
      <c r="C5" s="22" t="s">
        <v>846</v>
      </c>
      <c r="D5" s="22" t="s">
        <v>845</v>
      </c>
      <c r="E5" s="22" t="s">
        <v>844</v>
      </c>
      <c r="F5" s="22" t="s">
        <v>843</v>
      </c>
      <c r="G5" s="22" t="s">
        <v>842</v>
      </c>
      <c r="H5" s="22" t="s">
        <v>841</v>
      </c>
      <c r="I5" s="22" t="s">
        <v>840</v>
      </c>
      <c r="J5" s="22" t="s">
        <v>39</v>
      </c>
    </row>
    <row r="6" spans="1:10" x14ac:dyDescent="0.25">
      <c r="A6" s="21" t="s">
        <v>839</v>
      </c>
      <c r="B6" s="21"/>
      <c r="C6" s="21"/>
      <c r="D6" s="21"/>
      <c r="E6" s="21"/>
      <c r="F6" s="21"/>
      <c r="G6" s="21"/>
      <c r="H6" s="21"/>
      <c r="I6" s="21"/>
      <c r="J6" s="21"/>
    </row>
    <row r="7" spans="1:10" x14ac:dyDescent="0.25">
      <c r="A7" s="20" t="s">
        <v>838</v>
      </c>
      <c r="B7" s="18" t="s">
        <v>837</v>
      </c>
      <c r="C7" s="18" t="s">
        <v>836</v>
      </c>
      <c r="D7" s="19">
        <v>9.6</v>
      </c>
      <c r="E7" s="18" t="s">
        <v>835</v>
      </c>
      <c r="F7" s="18" t="s">
        <v>834</v>
      </c>
      <c r="G7" s="18" t="s">
        <v>833</v>
      </c>
      <c r="H7" s="18" t="s">
        <v>832</v>
      </c>
      <c r="I7" s="18">
        <v>44</v>
      </c>
      <c r="J7" s="18" t="s">
        <v>831</v>
      </c>
    </row>
    <row r="8" spans="1:10" x14ac:dyDescent="0.25">
      <c r="A8" s="21" t="s">
        <v>830</v>
      </c>
      <c r="B8" s="21"/>
      <c r="C8" s="21"/>
      <c r="D8" s="21"/>
      <c r="E8" s="21"/>
      <c r="F8" s="21"/>
      <c r="G8" s="21"/>
      <c r="H8" s="21"/>
      <c r="I8" s="21"/>
      <c r="J8" s="21"/>
    </row>
    <row r="9" spans="1:10" x14ac:dyDescent="0.25">
      <c r="A9" s="20" t="s">
        <v>829</v>
      </c>
      <c r="B9" s="18">
        <v>26</v>
      </c>
      <c r="C9" s="18" t="s">
        <v>800</v>
      </c>
      <c r="D9" s="19">
        <v>6.9</v>
      </c>
      <c r="E9" s="18">
        <v>23</v>
      </c>
      <c r="F9" s="18">
        <v>1</v>
      </c>
      <c r="G9" s="18">
        <v>1</v>
      </c>
      <c r="H9" s="18">
        <v>1</v>
      </c>
      <c r="I9" s="18">
        <v>0</v>
      </c>
      <c r="J9" s="18">
        <v>0</v>
      </c>
    </row>
    <row r="10" spans="1:10" x14ac:dyDescent="0.25">
      <c r="A10" s="20" t="s">
        <v>828</v>
      </c>
      <c r="B10" s="18">
        <v>86</v>
      </c>
      <c r="C10" s="18" t="s">
        <v>827</v>
      </c>
      <c r="D10" s="19">
        <v>6.4</v>
      </c>
      <c r="E10" s="18">
        <v>64</v>
      </c>
      <c r="F10" s="18">
        <v>0</v>
      </c>
      <c r="G10" s="18">
        <v>7</v>
      </c>
      <c r="H10" s="18">
        <v>15</v>
      </c>
      <c r="I10" s="18">
        <v>0</v>
      </c>
      <c r="J10" s="18">
        <v>1</v>
      </c>
    </row>
    <row r="11" spans="1:10" x14ac:dyDescent="0.25">
      <c r="A11" s="20" t="s">
        <v>826</v>
      </c>
      <c r="B11" s="18">
        <v>109</v>
      </c>
      <c r="C11" s="18" t="s">
        <v>825</v>
      </c>
      <c r="D11" s="19">
        <v>7.6</v>
      </c>
      <c r="E11" s="18">
        <v>83</v>
      </c>
      <c r="F11" s="18">
        <v>3</v>
      </c>
      <c r="G11" s="18">
        <v>10</v>
      </c>
      <c r="H11" s="18">
        <v>13</v>
      </c>
      <c r="I11" s="18">
        <v>0</v>
      </c>
      <c r="J11" s="18">
        <v>1</v>
      </c>
    </row>
    <row r="12" spans="1:10" x14ac:dyDescent="0.25">
      <c r="A12" s="20" t="s">
        <v>824</v>
      </c>
      <c r="B12" s="18">
        <v>29</v>
      </c>
      <c r="C12" s="18" t="s">
        <v>823</v>
      </c>
      <c r="D12" s="19">
        <v>6.5</v>
      </c>
      <c r="E12" s="18">
        <v>23</v>
      </c>
      <c r="F12" s="18">
        <v>2</v>
      </c>
      <c r="G12" s="18">
        <v>2</v>
      </c>
      <c r="H12" s="18">
        <v>2</v>
      </c>
      <c r="I12" s="18">
        <v>0</v>
      </c>
      <c r="J12" s="18">
        <v>0</v>
      </c>
    </row>
    <row r="13" spans="1:10" x14ac:dyDescent="0.25">
      <c r="A13" s="20" t="s">
        <v>822</v>
      </c>
      <c r="B13" s="18">
        <v>47</v>
      </c>
      <c r="C13" s="18" t="s">
        <v>821</v>
      </c>
      <c r="D13" s="19">
        <v>6.5</v>
      </c>
      <c r="E13" s="18">
        <v>41</v>
      </c>
      <c r="F13" s="18">
        <v>1</v>
      </c>
      <c r="G13" s="18">
        <v>1</v>
      </c>
      <c r="H13" s="18">
        <v>4</v>
      </c>
      <c r="I13" s="18">
        <v>0</v>
      </c>
      <c r="J13" s="18">
        <v>0</v>
      </c>
    </row>
    <row r="14" spans="1:10" x14ac:dyDescent="0.25">
      <c r="A14" s="20" t="s">
        <v>37</v>
      </c>
      <c r="B14" s="18">
        <v>61</v>
      </c>
      <c r="C14" s="18" t="s">
        <v>820</v>
      </c>
      <c r="D14" s="19">
        <v>6.8</v>
      </c>
      <c r="E14" s="18">
        <v>55</v>
      </c>
      <c r="F14" s="18">
        <v>1</v>
      </c>
      <c r="G14" s="18">
        <v>0</v>
      </c>
      <c r="H14" s="18">
        <v>5</v>
      </c>
      <c r="I14" s="18">
        <v>0</v>
      </c>
      <c r="J14" s="18">
        <v>1</v>
      </c>
    </row>
    <row r="15" spans="1:10" x14ac:dyDescent="0.25">
      <c r="A15" s="20" t="s">
        <v>34</v>
      </c>
      <c r="B15" s="18">
        <v>124</v>
      </c>
      <c r="C15" s="18" t="s">
        <v>819</v>
      </c>
      <c r="D15" s="19">
        <v>9.5</v>
      </c>
      <c r="E15" s="18">
        <v>111</v>
      </c>
      <c r="F15" s="18">
        <v>1</v>
      </c>
      <c r="G15" s="18">
        <v>4</v>
      </c>
      <c r="H15" s="18">
        <v>8</v>
      </c>
      <c r="I15" s="18">
        <v>0</v>
      </c>
      <c r="J15" s="18">
        <v>5</v>
      </c>
    </row>
    <row r="16" spans="1:10" x14ac:dyDescent="0.25">
      <c r="A16" s="20" t="s">
        <v>818</v>
      </c>
      <c r="B16" s="18">
        <v>37</v>
      </c>
      <c r="C16" s="18" t="s">
        <v>817</v>
      </c>
      <c r="D16" s="19">
        <v>5.4</v>
      </c>
      <c r="E16" s="18">
        <v>35</v>
      </c>
      <c r="F16" s="18">
        <v>0</v>
      </c>
      <c r="G16" s="18">
        <v>1</v>
      </c>
      <c r="H16" s="18">
        <v>1</v>
      </c>
      <c r="I16" s="18">
        <v>0</v>
      </c>
      <c r="J16" s="18">
        <v>0</v>
      </c>
    </row>
    <row r="17" spans="1:10" x14ac:dyDescent="0.25">
      <c r="A17" s="20" t="s">
        <v>816</v>
      </c>
      <c r="B17" s="18">
        <v>56</v>
      </c>
      <c r="C17" s="18" t="s">
        <v>815</v>
      </c>
      <c r="D17" s="19">
        <v>6.4</v>
      </c>
      <c r="E17" s="18">
        <v>49</v>
      </c>
      <c r="F17" s="18">
        <v>0</v>
      </c>
      <c r="G17" s="18">
        <v>3</v>
      </c>
      <c r="H17" s="18">
        <v>4</v>
      </c>
      <c r="I17" s="18">
        <v>0</v>
      </c>
      <c r="J17" s="18">
        <v>4</v>
      </c>
    </row>
    <row r="18" spans="1:10" x14ac:dyDescent="0.25">
      <c r="A18" s="20" t="s">
        <v>814</v>
      </c>
      <c r="B18" s="18">
        <v>49</v>
      </c>
      <c r="C18" s="18" t="s">
        <v>813</v>
      </c>
      <c r="D18" s="19">
        <v>7.8</v>
      </c>
      <c r="E18" s="18">
        <v>43</v>
      </c>
      <c r="F18" s="18">
        <v>1</v>
      </c>
      <c r="G18" s="18">
        <v>4</v>
      </c>
      <c r="H18" s="18">
        <v>1</v>
      </c>
      <c r="I18" s="18">
        <v>0</v>
      </c>
      <c r="J18" s="18">
        <v>1</v>
      </c>
    </row>
    <row r="19" spans="1:10" x14ac:dyDescent="0.25">
      <c r="A19" s="20" t="s">
        <v>812</v>
      </c>
      <c r="B19" s="18">
        <v>16</v>
      </c>
      <c r="C19" s="18" t="s">
        <v>811</v>
      </c>
      <c r="D19" s="19">
        <v>6.6</v>
      </c>
      <c r="E19" s="18">
        <v>15</v>
      </c>
      <c r="F19" s="18">
        <v>0</v>
      </c>
      <c r="G19" s="18">
        <v>0</v>
      </c>
      <c r="H19" s="18">
        <v>1</v>
      </c>
      <c r="I19" s="18">
        <v>0</v>
      </c>
      <c r="J19" s="18">
        <v>1</v>
      </c>
    </row>
    <row r="20" spans="1:10" x14ac:dyDescent="0.25">
      <c r="A20" s="20" t="s">
        <v>36</v>
      </c>
      <c r="B20" s="18">
        <v>29</v>
      </c>
      <c r="C20" s="18" t="s">
        <v>810</v>
      </c>
      <c r="D20" s="19">
        <v>6.8</v>
      </c>
      <c r="E20" s="18">
        <v>25</v>
      </c>
      <c r="F20" s="18">
        <v>1</v>
      </c>
      <c r="G20" s="18">
        <v>1</v>
      </c>
      <c r="H20" s="18">
        <v>2</v>
      </c>
      <c r="I20" s="18">
        <v>0</v>
      </c>
      <c r="J20" s="18">
        <v>1</v>
      </c>
    </row>
    <row r="21" spans="1:10" x14ac:dyDescent="0.25">
      <c r="A21" s="20" t="s">
        <v>809</v>
      </c>
      <c r="B21" s="18">
        <v>448</v>
      </c>
      <c r="C21" s="18" t="s">
        <v>808</v>
      </c>
      <c r="D21" s="19">
        <v>9.3000000000000007</v>
      </c>
      <c r="E21" s="18">
        <v>251</v>
      </c>
      <c r="F21" s="18">
        <v>64</v>
      </c>
      <c r="G21" s="18">
        <v>51</v>
      </c>
      <c r="H21" s="18">
        <v>82</v>
      </c>
      <c r="I21" s="18">
        <v>0</v>
      </c>
      <c r="J21" s="18">
        <v>841</v>
      </c>
    </row>
    <row r="22" spans="1:10" x14ac:dyDescent="0.25">
      <c r="A22" s="20" t="s">
        <v>807</v>
      </c>
      <c r="B22" s="18">
        <v>38</v>
      </c>
      <c r="C22" s="18" t="s">
        <v>806</v>
      </c>
      <c r="D22" s="19">
        <v>4.9000000000000004</v>
      </c>
      <c r="E22" s="18">
        <v>30</v>
      </c>
      <c r="F22" s="18">
        <v>0</v>
      </c>
      <c r="G22" s="18">
        <v>4</v>
      </c>
      <c r="H22" s="18">
        <v>4</v>
      </c>
      <c r="I22" s="18">
        <v>0</v>
      </c>
      <c r="J22" s="18">
        <v>0</v>
      </c>
    </row>
    <row r="23" spans="1:10" x14ac:dyDescent="0.25">
      <c r="A23" s="20" t="s">
        <v>805</v>
      </c>
      <c r="B23" s="18">
        <v>68</v>
      </c>
      <c r="C23" s="18" t="s">
        <v>804</v>
      </c>
      <c r="D23" s="19">
        <v>6.4</v>
      </c>
      <c r="E23" s="18">
        <v>53</v>
      </c>
      <c r="F23" s="18">
        <v>1</v>
      </c>
      <c r="G23" s="18">
        <v>2</v>
      </c>
      <c r="H23" s="18">
        <v>12</v>
      </c>
      <c r="I23" s="18">
        <v>0</v>
      </c>
      <c r="J23" s="18">
        <v>3</v>
      </c>
    </row>
    <row r="24" spans="1:10" x14ac:dyDescent="0.25">
      <c r="A24" s="20" t="s">
        <v>35</v>
      </c>
      <c r="B24" s="18">
        <v>78</v>
      </c>
      <c r="C24" s="18" t="s">
        <v>803</v>
      </c>
      <c r="D24" s="19">
        <v>8.3000000000000007</v>
      </c>
      <c r="E24" s="18">
        <v>64</v>
      </c>
      <c r="F24" s="18">
        <v>3</v>
      </c>
      <c r="G24" s="18">
        <v>5</v>
      </c>
      <c r="H24" s="18">
        <v>6</v>
      </c>
      <c r="I24" s="18">
        <v>0</v>
      </c>
      <c r="J24" s="18">
        <v>2</v>
      </c>
    </row>
    <row r="25" spans="1:10" x14ac:dyDescent="0.25">
      <c r="A25" s="20" t="s">
        <v>38</v>
      </c>
      <c r="B25" s="18">
        <v>57</v>
      </c>
      <c r="C25" s="18" t="s">
        <v>802</v>
      </c>
      <c r="D25" s="19">
        <v>8.3000000000000007</v>
      </c>
      <c r="E25" s="18">
        <v>44</v>
      </c>
      <c r="F25" s="18">
        <v>0</v>
      </c>
      <c r="G25" s="18">
        <v>2</v>
      </c>
      <c r="H25" s="18">
        <v>11</v>
      </c>
      <c r="I25" s="18">
        <v>0</v>
      </c>
      <c r="J25" s="18">
        <v>0</v>
      </c>
    </row>
    <row r="26" spans="1:10" ht="104.25" customHeight="1" x14ac:dyDescent="0.25">
      <c r="A26" s="17" t="s">
        <v>801</v>
      </c>
      <c r="B26" s="17"/>
      <c r="C26" s="17"/>
      <c r="D26" s="17"/>
      <c r="E26" s="17"/>
      <c r="F26" s="17"/>
      <c r="G26" s="17"/>
      <c r="H26" s="17"/>
      <c r="I26" s="17"/>
      <c r="J26" s="17"/>
    </row>
  </sheetData>
  <mergeCells count="7">
    <mergeCell ref="B4:D4"/>
    <mergeCell ref="E4:I4"/>
    <mergeCell ref="A6:J6"/>
    <mergeCell ref="A8:J8"/>
    <mergeCell ref="A26:J26"/>
    <mergeCell ref="A1:J1"/>
    <mergeCell ref="A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8C17-17F9-4486-A254-48EE86A4774D}">
  <dimension ref="A1:J26"/>
  <sheetViews>
    <sheetView topLeftCell="A5" workbookViewId="0">
      <selection activeCell="O6" sqref="O6"/>
    </sheetView>
  </sheetViews>
  <sheetFormatPr defaultRowHeight="15" x14ac:dyDescent="0.25"/>
  <cols>
    <col min="1" max="1" width="26.7109375" bestFit="1" customWidth="1"/>
    <col min="2" max="2" width="12.7109375" bestFit="1" customWidth="1"/>
    <col min="3" max="3" width="17.7109375" bestFit="1" customWidth="1"/>
    <col min="4" max="4" width="12.7109375" bestFit="1" customWidth="1"/>
    <col min="5" max="9" width="11.7109375" bestFit="1" customWidth="1"/>
    <col min="10" max="10" width="12.7109375" bestFit="1" customWidth="1"/>
  </cols>
  <sheetData>
    <row r="1" spans="1:10" x14ac:dyDescent="0.25">
      <c r="A1" s="26" t="s">
        <v>863</v>
      </c>
      <c r="B1" s="25"/>
      <c r="C1" s="25"/>
      <c r="D1" s="25"/>
      <c r="E1" s="25"/>
      <c r="F1" s="25"/>
      <c r="G1" s="25"/>
      <c r="H1" s="25"/>
      <c r="I1" s="25"/>
      <c r="J1" s="25"/>
    </row>
    <row r="2" spans="1:10" x14ac:dyDescent="0.25">
      <c r="A2" s="26" t="s">
        <v>862</v>
      </c>
      <c r="B2" s="25"/>
      <c r="C2" s="25"/>
      <c r="D2" s="25"/>
      <c r="E2" s="25"/>
      <c r="F2" s="25"/>
      <c r="G2" s="25"/>
      <c r="H2" s="25"/>
      <c r="I2" s="25"/>
      <c r="J2" s="25"/>
    </row>
    <row r="3" spans="1:10" x14ac:dyDescent="0.25">
      <c r="A3" s="24"/>
      <c r="B3" s="24"/>
      <c r="C3" s="24"/>
      <c r="D3" s="24"/>
      <c r="E3" s="24"/>
      <c r="F3" s="24"/>
      <c r="G3" s="24"/>
      <c r="H3" s="24"/>
      <c r="I3" s="24"/>
      <c r="J3" s="24"/>
    </row>
    <row r="4" spans="1:10" ht="27.75" x14ac:dyDescent="0.25">
      <c r="A4" s="22"/>
      <c r="B4" s="23" t="s">
        <v>861</v>
      </c>
      <c r="C4" s="23"/>
      <c r="D4" s="23"/>
      <c r="E4" s="23" t="s">
        <v>860</v>
      </c>
      <c r="F4" s="23"/>
      <c r="G4" s="23"/>
      <c r="H4" s="23"/>
      <c r="I4" s="23"/>
      <c r="J4" s="22" t="s">
        <v>859</v>
      </c>
    </row>
    <row r="5" spans="1:10" ht="51.75" x14ac:dyDescent="0.25">
      <c r="A5" s="22" t="s">
        <v>847</v>
      </c>
      <c r="B5" s="22" t="s">
        <v>39</v>
      </c>
      <c r="C5" s="22" t="s">
        <v>846</v>
      </c>
      <c r="D5" s="22" t="s">
        <v>845</v>
      </c>
      <c r="E5" s="22" t="s">
        <v>844</v>
      </c>
      <c r="F5" s="22" t="s">
        <v>843</v>
      </c>
      <c r="G5" s="22" t="s">
        <v>842</v>
      </c>
      <c r="H5" s="22" t="s">
        <v>841</v>
      </c>
      <c r="I5" s="22" t="s">
        <v>840</v>
      </c>
      <c r="J5" s="22" t="s">
        <v>39</v>
      </c>
    </row>
    <row r="6" spans="1:10" x14ac:dyDescent="0.25">
      <c r="A6" s="21" t="s">
        <v>839</v>
      </c>
      <c r="B6" s="21"/>
      <c r="C6" s="21"/>
      <c r="D6" s="21"/>
      <c r="E6" s="21"/>
      <c r="F6" s="21"/>
      <c r="G6" s="21"/>
      <c r="H6" s="21"/>
      <c r="I6" s="21"/>
      <c r="J6" s="21"/>
    </row>
    <row r="7" spans="1:10" x14ac:dyDescent="0.25">
      <c r="A7" s="20" t="s">
        <v>838</v>
      </c>
      <c r="B7" s="18" t="s">
        <v>858</v>
      </c>
      <c r="C7" s="18" t="s">
        <v>836</v>
      </c>
      <c r="D7" s="19">
        <v>9</v>
      </c>
      <c r="E7" s="18" t="s">
        <v>857</v>
      </c>
      <c r="F7" s="18" t="s">
        <v>856</v>
      </c>
      <c r="G7" s="18">
        <v>665</v>
      </c>
      <c r="H7" s="18" t="s">
        <v>855</v>
      </c>
      <c r="I7" s="18">
        <v>49</v>
      </c>
      <c r="J7" s="18" t="s">
        <v>854</v>
      </c>
    </row>
    <row r="8" spans="1:10" x14ac:dyDescent="0.25">
      <c r="A8" s="21" t="s">
        <v>830</v>
      </c>
      <c r="B8" s="21"/>
      <c r="C8" s="21"/>
      <c r="D8" s="21"/>
      <c r="E8" s="21"/>
      <c r="F8" s="21"/>
      <c r="G8" s="21"/>
      <c r="H8" s="21"/>
      <c r="I8" s="21"/>
      <c r="J8" s="21"/>
    </row>
    <row r="9" spans="1:10" x14ac:dyDescent="0.25">
      <c r="A9" s="20" t="s">
        <v>829</v>
      </c>
      <c r="B9" s="18">
        <v>61</v>
      </c>
      <c r="C9" s="18" t="s">
        <v>800</v>
      </c>
      <c r="D9" s="19">
        <v>16.2</v>
      </c>
      <c r="E9" s="18">
        <v>61</v>
      </c>
      <c r="F9" s="18">
        <v>0</v>
      </c>
      <c r="G9" s="18">
        <v>0</v>
      </c>
      <c r="H9" s="18">
        <v>0</v>
      </c>
      <c r="I9" s="18">
        <v>0</v>
      </c>
      <c r="J9" s="18">
        <v>64</v>
      </c>
    </row>
    <row r="10" spans="1:10" x14ac:dyDescent="0.25">
      <c r="A10" s="20" t="s">
        <v>828</v>
      </c>
      <c r="B10" s="18">
        <v>116</v>
      </c>
      <c r="C10" s="18" t="s">
        <v>827</v>
      </c>
      <c r="D10" s="19">
        <v>8.6999999999999993</v>
      </c>
      <c r="E10" s="18">
        <v>110</v>
      </c>
      <c r="F10" s="18">
        <v>1</v>
      </c>
      <c r="G10" s="18">
        <v>1</v>
      </c>
      <c r="H10" s="18">
        <v>4</v>
      </c>
      <c r="I10" s="18">
        <v>0</v>
      </c>
      <c r="J10" s="18">
        <v>65</v>
      </c>
    </row>
    <row r="11" spans="1:10" x14ac:dyDescent="0.25">
      <c r="A11" s="20" t="s">
        <v>826</v>
      </c>
      <c r="B11" s="18">
        <v>180</v>
      </c>
      <c r="C11" s="18" t="s">
        <v>825</v>
      </c>
      <c r="D11" s="19">
        <v>12.5</v>
      </c>
      <c r="E11" s="18">
        <v>159</v>
      </c>
      <c r="F11" s="18">
        <v>9</v>
      </c>
      <c r="G11" s="18">
        <v>7</v>
      </c>
      <c r="H11" s="18">
        <v>4</v>
      </c>
      <c r="I11" s="18">
        <v>1</v>
      </c>
      <c r="J11" s="18">
        <v>158</v>
      </c>
    </row>
    <row r="12" spans="1:10" x14ac:dyDescent="0.25">
      <c r="A12" s="20" t="s">
        <v>824</v>
      </c>
      <c r="B12" s="18">
        <v>40</v>
      </c>
      <c r="C12" s="18" t="s">
        <v>823</v>
      </c>
      <c r="D12" s="19">
        <v>9</v>
      </c>
      <c r="E12" s="18">
        <v>37</v>
      </c>
      <c r="F12" s="18">
        <v>0</v>
      </c>
      <c r="G12" s="18">
        <v>2</v>
      </c>
      <c r="H12" s="18">
        <v>1</v>
      </c>
      <c r="I12" s="18">
        <v>0</v>
      </c>
      <c r="J12" s="18">
        <v>16</v>
      </c>
    </row>
    <row r="13" spans="1:10" x14ac:dyDescent="0.25">
      <c r="A13" s="20" t="s">
        <v>822</v>
      </c>
      <c r="B13" s="18">
        <v>54</v>
      </c>
      <c r="C13" s="18" t="s">
        <v>821</v>
      </c>
      <c r="D13" s="19">
        <v>7.5</v>
      </c>
      <c r="E13" s="18">
        <v>51</v>
      </c>
      <c r="F13" s="18">
        <v>0</v>
      </c>
      <c r="G13" s="18">
        <v>1</v>
      </c>
      <c r="H13" s="18">
        <v>2</v>
      </c>
      <c r="I13" s="18">
        <v>0</v>
      </c>
      <c r="J13" s="18">
        <v>25</v>
      </c>
    </row>
    <row r="14" spans="1:10" x14ac:dyDescent="0.25">
      <c r="A14" s="20" t="s">
        <v>37</v>
      </c>
      <c r="B14" s="18">
        <v>83</v>
      </c>
      <c r="C14" s="18" t="s">
        <v>820</v>
      </c>
      <c r="D14" s="19">
        <v>9.1999999999999993</v>
      </c>
      <c r="E14" s="18">
        <v>81</v>
      </c>
      <c r="F14" s="18">
        <v>0</v>
      </c>
      <c r="G14" s="18">
        <v>0</v>
      </c>
      <c r="H14" s="18">
        <v>2</v>
      </c>
      <c r="I14" s="18">
        <v>0</v>
      </c>
      <c r="J14" s="18">
        <v>47</v>
      </c>
    </row>
    <row r="15" spans="1:10" x14ac:dyDescent="0.25">
      <c r="A15" s="20" t="s">
        <v>34</v>
      </c>
      <c r="B15" s="18">
        <v>107</v>
      </c>
      <c r="C15" s="18" t="s">
        <v>819</v>
      </c>
      <c r="D15" s="19">
        <v>8.1999999999999993</v>
      </c>
      <c r="E15" s="18">
        <v>105</v>
      </c>
      <c r="F15" s="18">
        <v>0</v>
      </c>
      <c r="G15" s="18">
        <v>1</v>
      </c>
      <c r="H15" s="18">
        <v>1</v>
      </c>
      <c r="I15" s="18">
        <v>0</v>
      </c>
      <c r="J15" s="18">
        <v>42</v>
      </c>
    </row>
    <row r="16" spans="1:10" x14ac:dyDescent="0.25">
      <c r="A16" s="20" t="s">
        <v>818</v>
      </c>
      <c r="B16" s="18">
        <v>82</v>
      </c>
      <c r="C16" s="18" t="s">
        <v>817</v>
      </c>
      <c r="D16" s="19">
        <v>12.1</v>
      </c>
      <c r="E16" s="18">
        <v>82</v>
      </c>
      <c r="F16" s="18">
        <v>0</v>
      </c>
      <c r="G16" s="18">
        <v>0</v>
      </c>
      <c r="H16" s="18">
        <v>0</v>
      </c>
      <c r="I16" s="18">
        <v>0</v>
      </c>
      <c r="J16" s="18">
        <v>38</v>
      </c>
    </row>
    <row r="17" spans="1:10" x14ac:dyDescent="0.25">
      <c r="A17" s="20" t="s">
        <v>816</v>
      </c>
      <c r="B17" s="18">
        <v>65</v>
      </c>
      <c r="C17" s="18" t="s">
        <v>815</v>
      </c>
      <c r="D17" s="19">
        <v>7.4</v>
      </c>
      <c r="E17" s="18">
        <v>64</v>
      </c>
      <c r="F17" s="18">
        <v>1</v>
      </c>
      <c r="G17" s="18">
        <v>0</v>
      </c>
      <c r="H17" s="18">
        <v>0</v>
      </c>
      <c r="I17" s="18">
        <v>0</v>
      </c>
      <c r="J17" s="18">
        <v>33</v>
      </c>
    </row>
    <row r="18" spans="1:10" x14ac:dyDescent="0.25">
      <c r="A18" s="20" t="s">
        <v>814</v>
      </c>
      <c r="B18" s="18">
        <v>49</v>
      </c>
      <c r="C18" s="18" t="s">
        <v>813</v>
      </c>
      <c r="D18" s="19">
        <v>7.8</v>
      </c>
      <c r="E18" s="18">
        <v>47</v>
      </c>
      <c r="F18" s="18">
        <v>0</v>
      </c>
      <c r="G18" s="18">
        <v>0</v>
      </c>
      <c r="H18" s="18">
        <v>2</v>
      </c>
      <c r="I18" s="18">
        <v>0</v>
      </c>
      <c r="J18" s="18">
        <v>19</v>
      </c>
    </row>
    <row r="19" spans="1:10" x14ac:dyDescent="0.25">
      <c r="A19" s="20" t="s">
        <v>812</v>
      </c>
      <c r="B19" s="18">
        <v>27</v>
      </c>
      <c r="C19" s="18" t="s">
        <v>811</v>
      </c>
      <c r="D19" s="19">
        <v>11.2</v>
      </c>
      <c r="E19" s="18">
        <v>27</v>
      </c>
      <c r="F19" s="18">
        <v>0</v>
      </c>
      <c r="G19" s="18">
        <v>0</v>
      </c>
      <c r="H19" s="18">
        <v>0</v>
      </c>
      <c r="I19" s="18">
        <v>0</v>
      </c>
      <c r="J19" s="18">
        <v>9</v>
      </c>
    </row>
    <row r="20" spans="1:10" x14ac:dyDescent="0.25">
      <c r="A20" s="20" t="s">
        <v>36</v>
      </c>
      <c r="B20" s="18">
        <v>41</v>
      </c>
      <c r="C20" s="18" t="s">
        <v>810</v>
      </c>
      <c r="D20" s="19">
        <v>9.6</v>
      </c>
      <c r="E20" s="18">
        <v>40</v>
      </c>
      <c r="F20" s="18">
        <v>1</v>
      </c>
      <c r="G20" s="18">
        <v>0</v>
      </c>
      <c r="H20" s="18">
        <v>0</v>
      </c>
      <c r="I20" s="18">
        <v>0</v>
      </c>
      <c r="J20" s="18">
        <v>13</v>
      </c>
    </row>
    <row r="21" spans="1:10" x14ac:dyDescent="0.25">
      <c r="A21" s="20" t="s">
        <v>809</v>
      </c>
      <c r="B21" s="18">
        <v>490</v>
      </c>
      <c r="C21" s="18" t="s">
        <v>808</v>
      </c>
      <c r="D21" s="19">
        <v>10.199999999999999</v>
      </c>
      <c r="E21" s="18">
        <v>402</v>
      </c>
      <c r="F21" s="18">
        <v>55</v>
      </c>
      <c r="G21" s="18">
        <v>10</v>
      </c>
      <c r="H21" s="18">
        <v>22</v>
      </c>
      <c r="I21" s="18">
        <v>1</v>
      </c>
      <c r="J21" s="18">
        <v>808</v>
      </c>
    </row>
    <row r="22" spans="1:10" x14ac:dyDescent="0.25">
      <c r="A22" s="20" t="s">
        <v>807</v>
      </c>
      <c r="B22" s="18">
        <v>72</v>
      </c>
      <c r="C22" s="18" t="s">
        <v>806</v>
      </c>
      <c r="D22" s="19">
        <v>9.4</v>
      </c>
      <c r="E22" s="18">
        <v>72</v>
      </c>
      <c r="F22" s="18">
        <v>0</v>
      </c>
      <c r="G22" s="18">
        <v>0</v>
      </c>
      <c r="H22" s="18">
        <v>0</v>
      </c>
      <c r="I22" s="18">
        <v>0</v>
      </c>
      <c r="J22" s="18">
        <v>36</v>
      </c>
    </row>
    <row r="23" spans="1:10" x14ac:dyDescent="0.25">
      <c r="A23" s="20" t="s">
        <v>805</v>
      </c>
      <c r="B23" s="18">
        <v>149</v>
      </c>
      <c r="C23" s="18" t="s">
        <v>804</v>
      </c>
      <c r="D23" s="19">
        <v>14.1</v>
      </c>
      <c r="E23" s="18">
        <v>144</v>
      </c>
      <c r="F23" s="18">
        <v>1</v>
      </c>
      <c r="G23" s="18">
        <v>3</v>
      </c>
      <c r="H23" s="18">
        <v>1</v>
      </c>
      <c r="I23" s="18">
        <v>0</v>
      </c>
      <c r="J23" s="18">
        <v>98</v>
      </c>
    </row>
    <row r="24" spans="1:10" x14ac:dyDescent="0.25">
      <c r="A24" s="20" t="s">
        <v>35</v>
      </c>
      <c r="B24" s="18">
        <v>83</v>
      </c>
      <c r="C24" s="18" t="s">
        <v>803</v>
      </c>
      <c r="D24" s="19">
        <v>8.8000000000000007</v>
      </c>
      <c r="E24" s="18">
        <v>80</v>
      </c>
      <c r="F24" s="18">
        <v>1</v>
      </c>
      <c r="G24" s="18">
        <v>0</v>
      </c>
      <c r="H24" s="18">
        <v>2</v>
      </c>
      <c r="I24" s="18">
        <v>0</v>
      </c>
      <c r="J24" s="18">
        <v>58</v>
      </c>
    </row>
    <row r="25" spans="1:10" x14ac:dyDescent="0.25">
      <c r="A25" s="20" t="s">
        <v>38</v>
      </c>
      <c r="B25" s="18">
        <v>68</v>
      </c>
      <c r="C25" s="18" t="s">
        <v>802</v>
      </c>
      <c r="D25" s="19">
        <v>9.9</v>
      </c>
      <c r="E25" s="18">
        <v>63</v>
      </c>
      <c r="F25" s="18">
        <v>0</v>
      </c>
      <c r="G25" s="18">
        <v>2</v>
      </c>
      <c r="H25" s="18">
        <v>3</v>
      </c>
      <c r="I25" s="18">
        <v>0</v>
      </c>
      <c r="J25" s="18">
        <v>51</v>
      </c>
    </row>
    <row r="26" spans="1:10" ht="105" customHeight="1" x14ac:dyDescent="0.25">
      <c r="A26" s="17" t="s">
        <v>853</v>
      </c>
      <c r="B26" s="17"/>
      <c r="C26" s="17"/>
      <c r="D26" s="17"/>
      <c r="E26" s="17"/>
      <c r="F26" s="17"/>
      <c r="G26" s="17"/>
      <c r="H26" s="17"/>
      <c r="I26" s="17"/>
      <c r="J26" s="17"/>
    </row>
  </sheetData>
  <mergeCells count="7">
    <mergeCell ref="A26:J26"/>
    <mergeCell ref="A1:J1"/>
    <mergeCell ref="A2:J2"/>
    <mergeCell ref="B4:D4"/>
    <mergeCell ref="E4:I4"/>
    <mergeCell ref="A6:J6"/>
    <mergeCell ref="A8:J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BDCB-5397-4754-ADC3-3E85E93BFCD9}">
  <dimension ref="A1:BS20"/>
  <sheetViews>
    <sheetView zoomScaleNormal="100" workbookViewId="0">
      <selection activeCell="AW31" sqref="AW31"/>
    </sheetView>
  </sheetViews>
  <sheetFormatPr defaultRowHeight="15" x14ac:dyDescent="0.25"/>
  <cols>
    <col min="2" max="2" width="16" customWidth="1"/>
    <col min="3" max="3" width="17.85546875" customWidth="1"/>
    <col min="4" max="6" width="0" hidden="1" customWidth="1"/>
    <col min="7" max="7" width="10.5703125" customWidth="1"/>
    <col min="8" max="9" width="0" hidden="1" customWidth="1"/>
    <col min="11" max="18" width="0" hidden="1" customWidth="1"/>
    <col min="20" max="24" width="0" hidden="1" customWidth="1"/>
    <col min="26" max="26" width="17.85546875" customWidth="1"/>
    <col min="27" max="29" width="0" hidden="1" customWidth="1"/>
    <col min="30" max="30" width="11.140625" customWidth="1"/>
    <col min="31" max="32" width="0" hidden="1" customWidth="1"/>
    <col min="34" max="41" width="0" hidden="1" customWidth="1"/>
    <col min="43" max="47" width="0" hidden="1" customWidth="1"/>
    <col min="49" max="49" width="17.140625" customWidth="1"/>
    <col min="50" max="52" width="0" hidden="1" customWidth="1"/>
    <col min="53" max="53" width="10.7109375" customWidth="1"/>
    <col min="54" max="55" width="0" hidden="1" customWidth="1"/>
    <col min="57" max="64" width="0" hidden="1" customWidth="1"/>
    <col min="66" max="70" width="0" hidden="1" customWidth="1"/>
  </cols>
  <sheetData>
    <row r="1" spans="1:71" x14ac:dyDescent="0.25">
      <c r="B1" t="s">
        <v>871</v>
      </c>
      <c r="C1" t="s">
        <v>872</v>
      </c>
      <c r="D1" t="s">
        <v>873</v>
      </c>
      <c r="E1" t="s">
        <v>874</v>
      </c>
      <c r="F1" t="s">
        <v>875</v>
      </c>
      <c r="H1" t="s">
        <v>876</v>
      </c>
      <c r="I1" t="s">
        <v>877</v>
      </c>
      <c r="K1" t="s">
        <v>878</v>
      </c>
      <c r="L1" t="s">
        <v>879</v>
      </c>
      <c r="M1" t="s">
        <v>880</v>
      </c>
      <c r="N1" t="s">
        <v>881</v>
      </c>
      <c r="O1" t="s">
        <v>882</v>
      </c>
      <c r="P1" t="s">
        <v>883</v>
      </c>
      <c r="Q1" t="s">
        <v>884</v>
      </c>
      <c r="R1" t="s">
        <v>885</v>
      </c>
      <c r="T1" t="s">
        <v>886</v>
      </c>
      <c r="U1" t="s">
        <v>887</v>
      </c>
      <c r="V1" t="s">
        <v>888</v>
      </c>
      <c r="W1" t="s">
        <v>889</v>
      </c>
      <c r="X1" s="33" t="s">
        <v>890</v>
      </c>
      <c r="Z1" t="s">
        <v>891</v>
      </c>
      <c r="AA1" t="s">
        <v>892</v>
      </c>
      <c r="AB1" t="s">
        <v>893</v>
      </c>
      <c r="AC1" t="s">
        <v>894</v>
      </c>
      <c r="AE1" t="s">
        <v>895</v>
      </c>
      <c r="AF1" t="s">
        <v>896</v>
      </c>
      <c r="AH1" t="s">
        <v>897</v>
      </c>
      <c r="AI1" t="s">
        <v>898</v>
      </c>
      <c r="AJ1" t="s">
        <v>899</v>
      </c>
      <c r="AK1" t="s">
        <v>900</v>
      </c>
      <c r="AL1" t="s">
        <v>901</v>
      </c>
      <c r="AM1" t="s">
        <v>902</v>
      </c>
      <c r="AN1" t="s">
        <v>903</v>
      </c>
      <c r="AO1" t="s">
        <v>904</v>
      </c>
      <c r="AQ1" t="s">
        <v>905</v>
      </c>
      <c r="AR1" t="s">
        <v>906</v>
      </c>
      <c r="AS1" t="s">
        <v>907</v>
      </c>
      <c r="AT1" t="s">
        <v>908</v>
      </c>
      <c r="AU1" s="33" t="s">
        <v>909</v>
      </c>
      <c r="AW1" t="s">
        <v>910</v>
      </c>
      <c r="AX1" t="s">
        <v>911</v>
      </c>
      <c r="AY1" t="s">
        <v>912</v>
      </c>
      <c r="AZ1" t="s">
        <v>913</v>
      </c>
      <c r="BB1" t="s">
        <v>914</v>
      </c>
      <c r="BC1" t="s">
        <v>915</v>
      </c>
      <c r="BE1" t="s">
        <v>916</v>
      </c>
      <c r="BF1" t="s">
        <v>917</v>
      </c>
      <c r="BG1" t="s">
        <v>918</v>
      </c>
      <c r="BH1" t="s">
        <v>919</v>
      </c>
      <c r="BI1" t="s">
        <v>920</v>
      </c>
      <c r="BJ1" t="s">
        <v>921</v>
      </c>
      <c r="BK1" t="s">
        <v>922</v>
      </c>
      <c r="BL1" t="s">
        <v>923</v>
      </c>
      <c r="BN1" t="s">
        <v>924</v>
      </c>
      <c r="BO1" t="s">
        <v>925</v>
      </c>
      <c r="BP1" t="s">
        <v>926</v>
      </c>
      <c r="BQ1" t="s">
        <v>927</v>
      </c>
      <c r="BR1" t="s">
        <v>928</v>
      </c>
    </row>
    <row r="2" spans="1:71" ht="45" x14ac:dyDescent="0.25">
      <c r="A2" s="3" t="s">
        <v>929</v>
      </c>
      <c r="B2" s="28" t="s">
        <v>2</v>
      </c>
      <c r="C2" s="27" t="s">
        <v>866</v>
      </c>
      <c r="D2" s="3" t="s">
        <v>52</v>
      </c>
      <c r="E2" s="3" t="s">
        <v>596</v>
      </c>
      <c r="F2" s="3" t="s">
        <v>600</v>
      </c>
      <c r="G2" s="3" t="s">
        <v>867</v>
      </c>
      <c r="H2" s="3" t="s">
        <v>606</v>
      </c>
      <c r="I2" s="3" t="s">
        <v>607</v>
      </c>
      <c r="J2" s="3" t="s">
        <v>868</v>
      </c>
      <c r="K2" s="3" t="s">
        <v>609</v>
      </c>
      <c r="L2" s="3" t="s">
        <v>610</v>
      </c>
      <c r="M2" s="3" t="s">
        <v>611</v>
      </c>
      <c r="N2" s="3" t="s">
        <v>614</v>
      </c>
      <c r="O2" s="3" t="s">
        <v>616</v>
      </c>
      <c r="P2" s="3" t="s">
        <v>617</v>
      </c>
      <c r="Q2" s="3" t="s">
        <v>618</v>
      </c>
      <c r="R2" s="3" t="s">
        <v>620</v>
      </c>
      <c r="S2" s="3" t="s">
        <v>869</v>
      </c>
      <c r="T2" s="3" t="s">
        <v>621</v>
      </c>
      <c r="U2" s="3" t="s">
        <v>624</v>
      </c>
      <c r="V2" s="3" t="s">
        <v>627</v>
      </c>
      <c r="W2" s="3" t="s">
        <v>628</v>
      </c>
      <c r="X2" s="3" t="s">
        <v>629</v>
      </c>
      <c r="Y2" s="3" t="s">
        <v>870</v>
      </c>
      <c r="Z2" s="27" t="s">
        <v>865</v>
      </c>
      <c r="AA2" s="3" t="s">
        <v>52</v>
      </c>
      <c r="AB2" s="3" t="s">
        <v>596</v>
      </c>
      <c r="AC2" s="3" t="s">
        <v>600</v>
      </c>
      <c r="AD2" s="3" t="s">
        <v>867</v>
      </c>
      <c r="AE2" s="3" t="s">
        <v>606</v>
      </c>
      <c r="AF2" s="3" t="s">
        <v>607</v>
      </c>
      <c r="AG2" s="3" t="s">
        <v>868</v>
      </c>
      <c r="AH2" s="3" t="s">
        <v>609</v>
      </c>
      <c r="AI2" s="3" t="s">
        <v>610</v>
      </c>
      <c r="AJ2" s="3" t="s">
        <v>611</v>
      </c>
      <c r="AK2" s="3" t="s">
        <v>614</v>
      </c>
      <c r="AL2" s="3" t="s">
        <v>616</v>
      </c>
      <c r="AM2" s="3" t="s">
        <v>617</v>
      </c>
      <c r="AN2" s="3" t="s">
        <v>618</v>
      </c>
      <c r="AO2" s="3" t="s">
        <v>620</v>
      </c>
      <c r="AP2" s="3" t="s">
        <v>869</v>
      </c>
      <c r="AQ2" s="3" t="s">
        <v>621</v>
      </c>
      <c r="AR2" s="3" t="s">
        <v>624</v>
      </c>
      <c r="AS2" s="3" t="s">
        <v>627</v>
      </c>
      <c r="AT2" s="3" t="s">
        <v>628</v>
      </c>
      <c r="AU2" s="3" t="s">
        <v>629</v>
      </c>
      <c r="AV2" s="3" t="s">
        <v>870</v>
      </c>
      <c r="AW2" s="27" t="s">
        <v>864</v>
      </c>
      <c r="AX2" s="3" t="s">
        <v>52</v>
      </c>
      <c r="AY2" s="3" t="s">
        <v>596</v>
      </c>
      <c r="AZ2" s="3" t="s">
        <v>600</v>
      </c>
      <c r="BA2" s="3" t="s">
        <v>867</v>
      </c>
      <c r="BB2" s="3" t="s">
        <v>606</v>
      </c>
      <c r="BC2" s="3" t="s">
        <v>607</v>
      </c>
      <c r="BD2" s="3" t="s">
        <v>868</v>
      </c>
      <c r="BE2" s="3" t="s">
        <v>609</v>
      </c>
      <c r="BF2" s="3" t="s">
        <v>610</v>
      </c>
      <c r="BG2" s="3" t="s">
        <v>611</v>
      </c>
      <c r="BH2" s="3" t="s">
        <v>614</v>
      </c>
      <c r="BI2" s="3" t="s">
        <v>616</v>
      </c>
      <c r="BJ2" s="3" t="s">
        <v>617</v>
      </c>
      <c r="BK2" s="3" t="s">
        <v>618</v>
      </c>
      <c r="BL2" s="3" t="s">
        <v>620</v>
      </c>
      <c r="BM2" s="3" t="s">
        <v>869</v>
      </c>
      <c r="BN2" s="3" t="s">
        <v>621</v>
      </c>
      <c r="BO2" s="3" t="s">
        <v>624</v>
      </c>
      <c r="BP2" s="3" t="s">
        <v>627</v>
      </c>
      <c r="BQ2" s="3" t="s">
        <v>628</v>
      </c>
      <c r="BR2" s="3" t="s">
        <v>629</v>
      </c>
      <c r="BS2" s="3" t="s">
        <v>870</v>
      </c>
    </row>
    <row r="3" spans="1:71" x14ac:dyDescent="0.25">
      <c r="A3" s="34">
        <v>26</v>
      </c>
      <c r="B3" s="28" t="s">
        <v>829</v>
      </c>
      <c r="C3" s="31">
        <v>3786</v>
      </c>
      <c r="D3" s="29">
        <v>255</v>
      </c>
      <c r="E3" s="29">
        <v>230</v>
      </c>
      <c r="F3" s="29">
        <v>84</v>
      </c>
      <c r="G3" s="29">
        <f>SUM(D3:F3)</f>
        <v>569</v>
      </c>
      <c r="H3" s="29">
        <v>197</v>
      </c>
      <c r="I3" s="29">
        <v>260</v>
      </c>
      <c r="J3" s="29">
        <f>SUM(H3:I3)</f>
        <v>457</v>
      </c>
      <c r="K3" s="29">
        <v>123</v>
      </c>
      <c r="L3" s="29">
        <v>225</v>
      </c>
      <c r="M3" s="29">
        <v>119</v>
      </c>
      <c r="N3" s="29">
        <v>174</v>
      </c>
      <c r="O3" s="29">
        <v>151</v>
      </c>
      <c r="P3" s="29">
        <v>238</v>
      </c>
      <c r="Q3" s="29">
        <v>479</v>
      </c>
      <c r="R3" s="29">
        <v>293</v>
      </c>
      <c r="S3" s="29">
        <f>SUM(K3:R3)</f>
        <v>1802</v>
      </c>
      <c r="T3" s="29">
        <v>301</v>
      </c>
      <c r="U3" s="29">
        <v>323</v>
      </c>
      <c r="V3" s="29">
        <v>151</v>
      </c>
      <c r="W3" s="29">
        <v>52</v>
      </c>
      <c r="X3" s="29">
        <v>131</v>
      </c>
      <c r="Y3" s="29">
        <f>SUM(T3:X3)</f>
        <v>958</v>
      </c>
      <c r="Z3" s="31">
        <v>2058</v>
      </c>
      <c r="AA3" s="29">
        <v>202</v>
      </c>
      <c r="AB3" s="29">
        <v>171</v>
      </c>
      <c r="AC3" s="29">
        <v>56</v>
      </c>
      <c r="AD3" s="29">
        <f>SUM(AA3:AC3)</f>
        <v>429</v>
      </c>
      <c r="AE3" s="29">
        <v>88</v>
      </c>
      <c r="AF3" s="29">
        <v>178</v>
      </c>
      <c r="AG3" s="29">
        <f>SUM(AE3:AF3)</f>
        <v>266</v>
      </c>
      <c r="AH3" s="29">
        <v>80</v>
      </c>
      <c r="AI3" s="29">
        <v>122</v>
      </c>
      <c r="AJ3" s="29">
        <v>52</v>
      </c>
      <c r="AK3" s="29">
        <v>46</v>
      </c>
      <c r="AL3" s="29">
        <v>44</v>
      </c>
      <c r="AM3" s="29">
        <v>120</v>
      </c>
      <c r="AN3" s="29">
        <v>199</v>
      </c>
      <c r="AO3" s="29">
        <v>189</v>
      </c>
      <c r="AP3" s="29">
        <f>SUM(AH3:AO3)</f>
        <v>852</v>
      </c>
      <c r="AQ3" s="29">
        <v>144</v>
      </c>
      <c r="AR3" s="29">
        <v>210</v>
      </c>
      <c r="AS3" s="29">
        <v>60</v>
      </c>
      <c r="AT3" s="29">
        <v>33</v>
      </c>
      <c r="AU3" s="29">
        <v>64</v>
      </c>
      <c r="AV3" s="29">
        <f>SUM(AQ3:AU3)</f>
        <v>511</v>
      </c>
      <c r="AW3" s="31">
        <v>1728</v>
      </c>
      <c r="AX3" s="29">
        <v>53</v>
      </c>
      <c r="AY3" s="29">
        <v>59</v>
      </c>
      <c r="AZ3" s="29">
        <v>28</v>
      </c>
      <c r="BA3" s="29">
        <f>SUM(AX3:AZ3)</f>
        <v>140</v>
      </c>
      <c r="BB3" s="29">
        <v>109</v>
      </c>
      <c r="BC3" s="29">
        <v>82</v>
      </c>
      <c r="BD3" s="29">
        <f>SUM(BB3:BC3)</f>
        <v>191</v>
      </c>
      <c r="BE3" s="29">
        <v>43</v>
      </c>
      <c r="BF3" s="29">
        <v>103</v>
      </c>
      <c r="BG3" s="29">
        <v>67</v>
      </c>
      <c r="BH3" s="29">
        <v>128</v>
      </c>
      <c r="BI3" s="29">
        <v>107</v>
      </c>
      <c r="BJ3" s="29">
        <v>118</v>
      </c>
      <c r="BK3" s="29">
        <v>280</v>
      </c>
      <c r="BL3" s="29">
        <v>104</v>
      </c>
      <c r="BM3" s="29">
        <f>SUM(BE3:BL3)</f>
        <v>950</v>
      </c>
      <c r="BN3" s="29">
        <v>157</v>
      </c>
      <c r="BO3" s="29">
        <v>113</v>
      </c>
      <c r="BP3" s="29">
        <v>91</v>
      </c>
      <c r="BQ3" s="29">
        <v>19</v>
      </c>
      <c r="BR3" s="29">
        <v>67</v>
      </c>
      <c r="BS3">
        <f>SUM(BN3:BR3)</f>
        <v>447</v>
      </c>
    </row>
    <row r="4" spans="1:71" x14ac:dyDescent="0.25">
      <c r="A4" s="34">
        <v>27</v>
      </c>
      <c r="B4" s="28" t="s">
        <v>828</v>
      </c>
      <c r="C4" s="31">
        <v>13317</v>
      </c>
      <c r="D4" s="29">
        <v>334</v>
      </c>
      <c r="E4" s="29">
        <v>535</v>
      </c>
      <c r="F4" s="29">
        <v>728</v>
      </c>
      <c r="G4" s="29">
        <f t="shared" ref="G4:G19" si="0">SUM(D4:F4)</f>
        <v>1597</v>
      </c>
      <c r="H4" s="30">
        <v>1050</v>
      </c>
      <c r="I4" s="29">
        <v>639</v>
      </c>
      <c r="J4" s="29">
        <f t="shared" ref="J4:J19" si="1">SUM(H4:I4)</f>
        <v>1689</v>
      </c>
      <c r="K4" s="29">
        <v>428</v>
      </c>
      <c r="L4" s="29">
        <v>698</v>
      </c>
      <c r="M4" s="29">
        <v>714</v>
      </c>
      <c r="N4" s="29">
        <v>824</v>
      </c>
      <c r="O4" s="29">
        <v>738</v>
      </c>
      <c r="P4" s="30">
        <v>1208</v>
      </c>
      <c r="Q4" s="30">
        <v>1151</v>
      </c>
      <c r="R4" s="30">
        <v>1129</v>
      </c>
      <c r="S4" s="29">
        <f t="shared" ref="S4:S18" si="2">SUM(K4:R4)</f>
        <v>6890</v>
      </c>
      <c r="T4" s="29">
        <v>958</v>
      </c>
      <c r="U4" s="29">
        <v>932</v>
      </c>
      <c r="V4" s="29">
        <v>591</v>
      </c>
      <c r="W4" s="29">
        <v>275</v>
      </c>
      <c r="X4" s="29">
        <v>385</v>
      </c>
      <c r="Y4" s="29">
        <f t="shared" ref="Y4:Y19" si="3">SUM(T4:X4)</f>
        <v>3141</v>
      </c>
      <c r="Z4" s="31">
        <v>6540</v>
      </c>
      <c r="AA4" s="29">
        <v>183</v>
      </c>
      <c r="AB4" s="29">
        <v>296</v>
      </c>
      <c r="AC4" s="29">
        <v>275</v>
      </c>
      <c r="AD4" s="29">
        <f t="shared" ref="AD4:AD19" si="4">SUM(AA4:AC4)</f>
        <v>754</v>
      </c>
      <c r="AE4" s="29">
        <v>625</v>
      </c>
      <c r="AF4" s="29">
        <v>372</v>
      </c>
      <c r="AG4" s="29">
        <f t="shared" ref="AG4:AG19" si="5">SUM(AE4:AF4)</f>
        <v>997</v>
      </c>
      <c r="AH4" s="29">
        <v>190</v>
      </c>
      <c r="AI4" s="29">
        <v>317</v>
      </c>
      <c r="AJ4" s="29">
        <v>350</v>
      </c>
      <c r="AK4" s="29">
        <v>427</v>
      </c>
      <c r="AL4" s="29">
        <v>416</v>
      </c>
      <c r="AM4" s="29">
        <v>602</v>
      </c>
      <c r="AN4" s="29">
        <v>631</v>
      </c>
      <c r="AO4" s="29">
        <v>522</v>
      </c>
      <c r="AP4" s="29">
        <f t="shared" ref="AP4:AP19" si="6">SUM(AH4:AO4)</f>
        <v>3455</v>
      </c>
      <c r="AQ4" s="29">
        <v>420</v>
      </c>
      <c r="AR4" s="29">
        <v>366</v>
      </c>
      <c r="AS4" s="29">
        <v>270</v>
      </c>
      <c r="AT4" s="29">
        <v>84</v>
      </c>
      <c r="AU4" s="29">
        <v>194</v>
      </c>
      <c r="AV4" s="29">
        <f t="shared" ref="AV4:AV19" si="7">SUM(AQ4:AU4)</f>
        <v>1334</v>
      </c>
      <c r="AW4" s="31">
        <v>6777</v>
      </c>
      <c r="AX4" s="29">
        <v>151</v>
      </c>
      <c r="AY4" s="29">
        <v>239</v>
      </c>
      <c r="AZ4" s="29">
        <v>453</v>
      </c>
      <c r="BA4" s="29">
        <f t="shared" ref="BA4:BA19" si="8">SUM(AX4:AZ4)</f>
        <v>843</v>
      </c>
      <c r="BB4" s="29">
        <v>425</v>
      </c>
      <c r="BC4" s="29">
        <v>267</v>
      </c>
      <c r="BD4" s="29">
        <f t="shared" ref="BD4:BD19" si="9">SUM(BB4:BC4)</f>
        <v>692</v>
      </c>
      <c r="BE4" s="29">
        <v>238</v>
      </c>
      <c r="BF4" s="29">
        <v>381</v>
      </c>
      <c r="BG4" s="29">
        <v>364</v>
      </c>
      <c r="BH4" s="29">
        <v>397</v>
      </c>
      <c r="BI4" s="29">
        <v>322</v>
      </c>
      <c r="BJ4" s="29">
        <v>606</v>
      </c>
      <c r="BK4" s="29">
        <v>520</v>
      </c>
      <c r="BL4" s="29">
        <v>607</v>
      </c>
      <c r="BM4" s="29">
        <f t="shared" ref="BM4:BM19" si="10">SUM(BE4:BL4)</f>
        <v>3435</v>
      </c>
      <c r="BN4" s="29">
        <v>538</v>
      </c>
      <c r="BO4" s="29">
        <v>566</v>
      </c>
      <c r="BP4" s="29">
        <v>321</v>
      </c>
      <c r="BQ4" s="29">
        <v>191</v>
      </c>
      <c r="BR4" s="29">
        <v>191</v>
      </c>
      <c r="BS4">
        <f t="shared" ref="BS4:BS19" si="11">SUM(BN4:BR4)</f>
        <v>1807</v>
      </c>
    </row>
    <row r="5" spans="1:71" x14ac:dyDescent="0.25">
      <c r="A5" s="34">
        <v>33</v>
      </c>
      <c r="B5" s="28" t="s">
        <v>488</v>
      </c>
      <c r="C5" s="31">
        <v>14301</v>
      </c>
      <c r="D5" s="29">
        <v>761</v>
      </c>
      <c r="E5" s="29">
        <v>750</v>
      </c>
      <c r="F5" s="29">
        <v>631</v>
      </c>
      <c r="G5" s="29">
        <f t="shared" si="0"/>
        <v>2142</v>
      </c>
      <c r="H5" s="29">
        <v>901</v>
      </c>
      <c r="I5" s="29">
        <v>605</v>
      </c>
      <c r="J5" s="29">
        <f t="shared" si="1"/>
        <v>1506</v>
      </c>
      <c r="K5" s="29">
        <v>766</v>
      </c>
      <c r="L5" s="29">
        <v>685</v>
      </c>
      <c r="M5" s="30">
        <v>1301</v>
      </c>
      <c r="N5" s="29">
        <v>931</v>
      </c>
      <c r="O5" s="29">
        <v>917</v>
      </c>
      <c r="P5" s="29">
        <v>845</v>
      </c>
      <c r="Q5" s="29">
        <v>786</v>
      </c>
      <c r="R5" s="30">
        <v>1163</v>
      </c>
      <c r="S5" s="29">
        <f t="shared" si="2"/>
        <v>7394</v>
      </c>
      <c r="T5" s="29">
        <v>807</v>
      </c>
      <c r="U5" s="29">
        <v>904</v>
      </c>
      <c r="V5" s="29">
        <v>439</v>
      </c>
      <c r="W5" s="29">
        <v>370</v>
      </c>
      <c r="X5" s="29">
        <v>739</v>
      </c>
      <c r="Y5" s="29">
        <f t="shared" si="3"/>
        <v>3259</v>
      </c>
      <c r="Z5" s="31">
        <v>7319</v>
      </c>
      <c r="AA5" s="29">
        <v>476</v>
      </c>
      <c r="AB5" s="29">
        <v>400</v>
      </c>
      <c r="AC5" s="29">
        <v>355</v>
      </c>
      <c r="AD5" s="29">
        <f t="shared" si="4"/>
        <v>1231</v>
      </c>
      <c r="AE5" s="29">
        <v>593</v>
      </c>
      <c r="AF5" s="29">
        <v>235</v>
      </c>
      <c r="AG5" s="29">
        <f t="shared" si="5"/>
        <v>828</v>
      </c>
      <c r="AH5" s="29">
        <v>550</v>
      </c>
      <c r="AI5" s="29">
        <v>356</v>
      </c>
      <c r="AJ5" s="29">
        <v>563</v>
      </c>
      <c r="AK5" s="29">
        <v>388</v>
      </c>
      <c r="AL5" s="29">
        <v>530</v>
      </c>
      <c r="AM5" s="29">
        <v>491</v>
      </c>
      <c r="AN5" s="29">
        <v>354</v>
      </c>
      <c r="AO5" s="29">
        <v>577</v>
      </c>
      <c r="AP5" s="29">
        <f t="shared" si="6"/>
        <v>3809</v>
      </c>
      <c r="AQ5" s="29">
        <v>340</v>
      </c>
      <c r="AR5" s="29">
        <v>521</v>
      </c>
      <c r="AS5" s="29">
        <v>150</v>
      </c>
      <c r="AT5" s="29">
        <v>175</v>
      </c>
      <c r="AU5" s="29">
        <v>265</v>
      </c>
      <c r="AV5" s="29">
        <f t="shared" si="7"/>
        <v>1451</v>
      </c>
      <c r="AW5" s="31">
        <v>6982</v>
      </c>
      <c r="AX5" s="29">
        <v>285</v>
      </c>
      <c r="AY5" s="29">
        <v>350</v>
      </c>
      <c r="AZ5" s="29">
        <v>276</v>
      </c>
      <c r="BA5" s="29">
        <f t="shared" si="8"/>
        <v>911</v>
      </c>
      <c r="BB5" s="29">
        <v>308</v>
      </c>
      <c r="BC5" s="29">
        <v>370</v>
      </c>
      <c r="BD5" s="29">
        <f t="shared" si="9"/>
        <v>678</v>
      </c>
      <c r="BE5" s="29">
        <v>216</v>
      </c>
      <c r="BF5" s="29">
        <v>329</v>
      </c>
      <c r="BG5" s="29">
        <v>738</v>
      </c>
      <c r="BH5" s="29">
        <v>543</v>
      </c>
      <c r="BI5" s="29">
        <v>387</v>
      </c>
      <c r="BJ5" s="29">
        <v>354</v>
      </c>
      <c r="BK5" s="29">
        <v>432</v>
      </c>
      <c r="BL5" s="29">
        <v>586</v>
      </c>
      <c r="BM5" s="29">
        <f t="shared" si="10"/>
        <v>3585</v>
      </c>
      <c r="BN5" s="29">
        <v>467</v>
      </c>
      <c r="BO5" s="29">
        <v>383</v>
      </c>
      <c r="BP5" s="29">
        <v>289</v>
      </c>
      <c r="BQ5" s="29">
        <v>195</v>
      </c>
      <c r="BR5" s="29">
        <v>474</v>
      </c>
      <c r="BS5">
        <f t="shared" si="11"/>
        <v>1808</v>
      </c>
    </row>
    <row r="6" spans="1:71" x14ac:dyDescent="0.25">
      <c r="A6" s="34">
        <v>36</v>
      </c>
      <c r="B6" s="28" t="s">
        <v>824</v>
      </c>
      <c r="C6" s="31">
        <v>4432</v>
      </c>
      <c r="D6" s="29">
        <v>241</v>
      </c>
      <c r="E6" s="29">
        <v>65</v>
      </c>
      <c r="F6" s="29">
        <v>202</v>
      </c>
      <c r="G6" s="29">
        <f t="shared" si="0"/>
        <v>508</v>
      </c>
      <c r="H6" s="29">
        <v>356</v>
      </c>
      <c r="I6" s="29">
        <v>180</v>
      </c>
      <c r="J6" s="29">
        <f t="shared" si="1"/>
        <v>536</v>
      </c>
      <c r="K6" s="29">
        <v>228</v>
      </c>
      <c r="L6" s="29">
        <v>232</v>
      </c>
      <c r="M6" s="29">
        <v>237</v>
      </c>
      <c r="N6" s="29">
        <v>429</v>
      </c>
      <c r="O6" s="29">
        <v>369</v>
      </c>
      <c r="P6" s="29">
        <v>491</v>
      </c>
      <c r="Q6" s="29">
        <v>200</v>
      </c>
      <c r="R6" s="29">
        <v>252</v>
      </c>
      <c r="S6" s="29">
        <f t="shared" si="2"/>
        <v>2438</v>
      </c>
      <c r="T6" s="29">
        <v>342</v>
      </c>
      <c r="U6" s="29">
        <v>308</v>
      </c>
      <c r="V6" s="29">
        <v>209</v>
      </c>
      <c r="W6" s="29">
        <v>52</v>
      </c>
      <c r="X6" s="29">
        <v>39</v>
      </c>
      <c r="Y6" s="29">
        <f t="shared" si="3"/>
        <v>950</v>
      </c>
      <c r="Z6" s="31">
        <v>2234</v>
      </c>
      <c r="AA6" s="29">
        <v>166</v>
      </c>
      <c r="AB6" s="29">
        <v>54</v>
      </c>
      <c r="AC6" s="29">
        <v>93</v>
      </c>
      <c r="AD6" s="29">
        <f t="shared" si="4"/>
        <v>313</v>
      </c>
      <c r="AE6" s="29">
        <v>110</v>
      </c>
      <c r="AF6" s="29">
        <v>136</v>
      </c>
      <c r="AG6" s="29">
        <f t="shared" si="5"/>
        <v>246</v>
      </c>
      <c r="AH6" s="29">
        <v>145</v>
      </c>
      <c r="AI6" s="29">
        <v>103</v>
      </c>
      <c r="AJ6" s="29">
        <v>75</v>
      </c>
      <c r="AK6" s="29">
        <v>304</v>
      </c>
      <c r="AL6" s="29">
        <v>73</v>
      </c>
      <c r="AM6" s="29">
        <v>250</v>
      </c>
      <c r="AN6" s="29">
        <v>110</v>
      </c>
      <c r="AO6" s="29">
        <v>128</v>
      </c>
      <c r="AP6" s="29">
        <f t="shared" si="6"/>
        <v>1188</v>
      </c>
      <c r="AQ6" s="29">
        <v>195</v>
      </c>
      <c r="AR6" s="29">
        <v>150</v>
      </c>
      <c r="AS6" s="29">
        <v>111</v>
      </c>
      <c r="AT6" s="29">
        <v>31</v>
      </c>
      <c r="AU6" s="29">
        <v>0</v>
      </c>
      <c r="AV6" s="29">
        <f t="shared" si="7"/>
        <v>487</v>
      </c>
      <c r="AW6" s="31">
        <v>2198</v>
      </c>
      <c r="AX6" s="29">
        <v>75</v>
      </c>
      <c r="AY6" s="29">
        <v>11</v>
      </c>
      <c r="AZ6" s="29">
        <v>109</v>
      </c>
      <c r="BA6" s="29">
        <f t="shared" si="8"/>
        <v>195</v>
      </c>
      <c r="BB6" s="29">
        <v>246</v>
      </c>
      <c r="BC6" s="29">
        <v>44</v>
      </c>
      <c r="BD6" s="29">
        <f t="shared" si="9"/>
        <v>290</v>
      </c>
      <c r="BE6" s="29">
        <v>83</v>
      </c>
      <c r="BF6" s="29">
        <v>129</v>
      </c>
      <c r="BG6" s="29">
        <v>162</v>
      </c>
      <c r="BH6" s="29">
        <v>125</v>
      </c>
      <c r="BI6" s="29">
        <v>296</v>
      </c>
      <c r="BJ6" s="29">
        <v>241</v>
      </c>
      <c r="BK6" s="29">
        <v>90</v>
      </c>
      <c r="BL6" s="29">
        <v>124</v>
      </c>
      <c r="BM6" s="29">
        <f t="shared" si="10"/>
        <v>1250</v>
      </c>
      <c r="BN6" s="29">
        <v>147</v>
      </c>
      <c r="BO6" s="29">
        <v>158</v>
      </c>
      <c r="BP6" s="29">
        <v>98</v>
      </c>
      <c r="BQ6" s="29">
        <v>21</v>
      </c>
      <c r="BR6" s="29">
        <v>39</v>
      </c>
      <c r="BS6">
        <f t="shared" si="11"/>
        <v>463</v>
      </c>
    </row>
    <row r="7" spans="1:71" x14ac:dyDescent="0.25">
      <c r="A7" s="34">
        <v>38</v>
      </c>
      <c r="B7" s="28" t="s">
        <v>492</v>
      </c>
      <c r="C7" s="31">
        <v>7182</v>
      </c>
      <c r="D7" s="29">
        <v>320</v>
      </c>
      <c r="E7" s="29">
        <v>171</v>
      </c>
      <c r="F7" s="29">
        <v>419</v>
      </c>
      <c r="G7" s="29">
        <f t="shared" si="0"/>
        <v>910</v>
      </c>
      <c r="H7" s="29">
        <v>387</v>
      </c>
      <c r="I7" s="29">
        <v>315</v>
      </c>
      <c r="J7" s="29">
        <f t="shared" si="1"/>
        <v>702</v>
      </c>
      <c r="K7" s="29">
        <v>295</v>
      </c>
      <c r="L7" s="29">
        <v>458</v>
      </c>
      <c r="M7" s="29">
        <v>641</v>
      </c>
      <c r="N7" s="29">
        <v>462</v>
      </c>
      <c r="O7" s="29">
        <v>520</v>
      </c>
      <c r="P7" s="29">
        <v>513</v>
      </c>
      <c r="Q7" s="29">
        <v>630</v>
      </c>
      <c r="R7" s="29">
        <v>599</v>
      </c>
      <c r="S7" s="29">
        <f t="shared" si="2"/>
        <v>4118</v>
      </c>
      <c r="T7" s="29">
        <v>635</v>
      </c>
      <c r="U7" s="29">
        <v>258</v>
      </c>
      <c r="V7" s="29">
        <v>367</v>
      </c>
      <c r="W7" s="29">
        <v>122</v>
      </c>
      <c r="X7" s="29">
        <v>70</v>
      </c>
      <c r="Y7" s="29">
        <f t="shared" si="3"/>
        <v>1452</v>
      </c>
      <c r="Z7" s="31">
        <v>3658</v>
      </c>
      <c r="AA7" s="29">
        <v>174</v>
      </c>
      <c r="AB7" s="29">
        <v>117</v>
      </c>
      <c r="AC7" s="29">
        <v>198</v>
      </c>
      <c r="AD7" s="29">
        <f t="shared" si="4"/>
        <v>489</v>
      </c>
      <c r="AE7" s="29">
        <v>145</v>
      </c>
      <c r="AF7" s="29">
        <v>121</v>
      </c>
      <c r="AG7" s="29">
        <f t="shared" si="5"/>
        <v>266</v>
      </c>
      <c r="AH7" s="29">
        <v>91</v>
      </c>
      <c r="AI7" s="29">
        <v>295</v>
      </c>
      <c r="AJ7" s="29">
        <v>253</v>
      </c>
      <c r="AK7" s="29">
        <v>222</v>
      </c>
      <c r="AL7" s="29">
        <v>348</v>
      </c>
      <c r="AM7" s="29">
        <v>202</v>
      </c>
      <c r="AN7" s="29">
        <v>324</v>
      </c>
      <c r="AO7" s="29">
        <v>333</v>
      </c>
      <c r="AP7" s="29">
        <f t="shared" si="6"/>
        <v>2068</v>
      </c>
      <c r="AQ7" s="29">
        <v>396</v>
      </c>
      <c r="AR7" s="29">
        <v>100</v>
      </c>
      <c r="AS7" s="29">
        <v>236</v>
      </c>
      <c r="AT7" s="29">
        <v>78</v>
      </c>
      <c r="AU7" s="29">
        <v>25</v>
      </c>
      <c r="AV7" s="29">
        <f t="shared" si="7"/>
        <v>835</v>
      </c>
      <c r="AW7" s="31">
        <v>3524</v>
      </c>
      <c r="AX7" s="29">
        <v>146</v>
      </c>
      <c r="AY7" s="29">
        <v>54</v>
      </c>
      <c r="AZ7" s="29">
        <v>221</v>
      </c>
      <c r="BA7" s="29">
        <f t="shared" si="8"/>
        <v>421</v>
      </c>
      <c r="BB7" s="29">
        <v>242</v>
      </c>
      <c r="BC7" s="29">
        <v>194</v>
      </c>
      <c r="BD7" s="29">
        <f t="shared" si="9"/>
        <v>436</v>
      </c>
      <c r="BE7" s="29">
        <v>204</v>
      </c>
      <c r="BF7" s="29">
        <v>163</v>
      </c>
      <c r="BG7" s="29">
        <v>388</v>
      </c>
      <c r="BH7" s="29">
        <v>240</v>
      </c>
      <c r="BI7" s="29">
        <v>172</v>
      </c>
      <c r="BJ7" s="29">
        <v>311</v>
      </c>
      <c r="BK7" s="29">
        <v>306</v>
      </c>
      <c r="BL7" s="29">
        <v>266</v>
      </c>
      <c r="BM7" s="29">
        <f t="shared" si="10"/>
        <v>2050</v>
      </c>
      <c r="BN7" s="29">
        <v>239</v>
      </c>
      <c r="BO7" s="29">
        <v>158</v>
      </c>
      <c r="BP7" s="29">
        <v>131</v>
      </c>
      <c r="BQ7" s="29">
        <v>44</v>
      </c>
      <c r="BR7" s="29">
        <v>45</v>
      </c>
      <c r="BS7">
        <f t="shared" si="11"/>
        <v>617</v>
      </c>
    </row>
    <row r="8" spans="1:71" x14ac:dyDescent="0.25">
      <c r="A8" s="34">
        <v>41</v>
      </c>
      <c r="B8" s="28" t="s">
        <v>37</v>
      </c>
      <c r="C8" s="31">
        <v>8934</v>
      </c>
      <c r="D8" s="29">
        <v>352</v>
      </c>
      <c r="E8" s="29">
        <v>509</v>
      </c>
      <c r="F8" s="29">
        <v>595</v>
      </c>
      <c r="G8" s="29">
        <f t="shared" si="0"/>
        <v>1456</v>
      </c>
      <c r="H8" s="29">
        <v>244</v>
      </c>
      <c r="I8" s="29">
        <v>364</v>
      </c>
      <c r="J8" s="29">
        <f t="shared" si="1"/>
        <v>608</v>
      </c>
      <c r="K8" s="29">
        <v>542</v>
      </c>
      <c r="L8" s="29">
        <v>479</v>
      </c>
      <c r="M8" s="29">
        <v>483</v>
      </c>
      <c r="N8" s="29">
        <v>519</v>
      </c>
      <c r="O8" s="29">
        <v>460</v>
      </c>
      <c r="P8" s="29">
        <v>614</v>
      </c>
      <c r="Q8" s="29">
        <v>701</v>
      </c>
      <c r="R8" s="29">
        <v>880</v>
      </c>
      <c r="S8" s="29">
        <f t="shared" si="2"/>
        <v>4678</v>
      </c>
      <c r="T8" s="29">
        <v>692</v>
      </c>
      <c r="U8" s="29">
        <v>567</v>
      </c>
      <c r="V8" s="29">
        <v>421</v>
      </c>
      <c r="W8" s="29">
        <v>337</v>
      </c>
      <c r="X8" s="29">
        <v>175</v>
      </c>
      <c r="Y8" s="29">
        <f t="shared" si="3"/>
        <v>2192</v>
      </c>
      <c r="Z8" s="31">
        <v>4355</v>
      </c>
      <c r="AA8" s="29">
        <v>181</v>
      </c>
      <c r="AB8" s="29">
        <v>282</v>
      </c>
      <c r="AC8" s="29">
        <v>376</v>
      </c>
      <c r="AD8" s="29">
        <f t="shared" si="4"/>
        <v>839</v>
      </c>
      <c r="AE8" s="29">
        <v>64</v>
      </c>
      <c r="AF8" s="29">
        <v>139</v>
      </c>
      <c r="AG8" s="29">
        <f t="shared" si="5"/>
        <v>203</v>
      </c>
      <c r="AH8" s="29">
        <v>355</v>
      </c>
      <c r="AI8" s="29">
        <v>163</v>
      </c>
      <c r="AJ8" s="29">
        <v>270</v>
      </c>
      <c r="AK8" s="29">
        <v>257</v>
      </c>
      <c r="AL8" s="29">
        <v>178</v>
      </c>
      <c r="AM8" s="29">
        <v>239</v>
      </c>
      <c r="AN8" s="29">
        <v>383</v>
      </c>
      <c r="AO8" s="29">
        <v>358</v>
      </c>
      <c r="AP8" s="29">
        <f t="shared" si="6"/>
        <v>2203</v>
      </c>
      <c r="AQ8" s="29">
        <v>335</v>
      </c>
      <c r="AR8" s="29">
        <v>258</v>
      </c>
      <c r="AS8" s="29">
        <v>269</v>
      </c>
      <c r="AT8" s="29">
        <v>201</v>
      </c>
      <c r="AU8" s="29">
        <v>47</v>
      </c>
      <c r="AV8" s="29">
        <f t="shared" si="7"/>
        <v>1110</v>
      </c>
      <c r="AW8" s="31">
        <v>4579</v>
      </c>
      <c r="AX8" s="29">
        <v>171</v>
      </c>
      <c r="AY8" s="29">
        <v>227</v>
      </c>
      <c r="AZ8" s="29">
        <v>219</v>
      </c>
      <c r="BA8" s="29">
        <f t="shared" si="8"/>
        <v>617</v>
      </c>
      <c r="BB8" s="29">
        <v>180</v>
      </c>
      <c r="BC8" s="29">
        <v>225</v>
      </c>
      <c r="BD8" s="29">
        <f t="shared" si="9"/>
        <v>405</v>
      </c>
      <c r="BE8" s="29">
        <v>187</v>
      </c>
      <c r="BF8" s="29">
        <v>316</v>
      </c>
      <c r="BG8" s="29">
        <v>213</v>
      </c>
      <c r="BH8" s="29">
        <v>262</v>
      </c>
      <c r="BI8" s="29">
        <v>282</v>
      </c>
      <c r="BJ8" s="29">
        <v>375</v>
      </c>
      <c r="BK8" s="29">
        <v>318</v>
      </c>
      <c r="BL8" s="29">
        <v>522</v>
      </c>
      <c r="BM8" s="29">
        <f t="shared" si="10"/>
        <v>2475</v>
      </c>
      <c r="BN8" s="29">
        <v>357</v>
      </c>
      <c r="BO8" s="29">
        <v>309</v>
      </c>
      <c r="BP8" s="29">
        <v>152</v>
      </c>
      <c r="BQ8" s="29">
        <v>136</v>
      </c>
      <c r="BR8" s="29">
        <v>128</v>
      </c>
      <c r="BS8">
        <f t="shared" si="11"/>
        <v>1082</v>
      </c>
    </row>
    <row r="9" spans="1:71" x14ac:dyDescent="0.25">
      <c r="A9" s="34">
        <v>42</v>
      </c>
      <c r="B9" s="28" t="s">
        <v>34</v>
      </c>
      <c r="C9" s="31">
        <v>12834</v>
      </c>
      <c r="D9" s="29">
        <v>799</v>
      </c>
      <c r="E9" s="29">
        <v>560</v>
      </c>
      <c r="F9" s="29">
        <v>697</v>
      </c>
      <c r="G9" s="29">
        <f t="shared" si="0"/>
        <v>2056</v>
      </c>
      <c r="H9" s="29">
        <v>971</v>
      </c>
      <c r="I9" s="29">
        <v>622</v>
      </c>
      <c r="J9" s="29">
        <f t="shared" si="1"/>
        <v>1593</v>
      </c>
      <c r="K9" s="29">
        <v>721</v>
      </c>
      <c r="L9" s="29">
        <v>700</v>
      </c>
      <c r="M9" s="30">
        <v>1072</v>
      </c>
      <c r="N9" s="29">
        <v>534</v>
      </c>
      <c r="O9" s="29">
        <v>692</v>
      </c>
      <c r="P9" s="30">
        <v>1100</v>
      </c>
      <c r="Q9" s="29">
        <v>957</v>
      </c>
      <c r="R9" s="29">
        <v>893</v>
      </c>
      <c r="S9" s="29">
        <f t="shared" si="2"/>
        <v>6669</v>
      </c>
      <c r="T9" s="30">
        <v>1090</v>
      </c>
      <c r="U9" s="29">
        <v>700</v>
      </c>
      <c r="V9" s="29">
        <v>308</v>
      </c>
      <c r="W9" s="29">
        <v>146</v>
      </c>
      <c r="X9" s="29">
        <v>272</v>
      </c>
      <c r="Y9" s="29">
        <f t="shared" si="3"/>
        <v>2516</v>
      </c>
      <c r="Z9" s="31">
        <v>6420</v>
      </c>
      <c r="AA9" s="29">
        <v>232</v>
      </c>
      <c r="AB9" s="29">
        <v>327</v>
      </c>
      <c r="AC9" s="29">
        <v>378</v>
      </c>
      <c r="AD9" s="29">
        <f t="shared" si="4"/>
        <v>937</v>
      </c>
      <c r="AE9" s="29">
        <v>426</v>
      </c>
      <c r="AF9" s="29">
        <v>331</v>
      </c>
      <c r="AG9" s="29">
        <f t="shared" si="5"/>
        <v>757</v>
      </c>
      <c r="AH9" s="29">
        <v>325</v>
      </c>
      <c r="AI9" s="29">
        <v>374</v>
      </c>
      <c r="AJ9" s="29">
        <v>578</v>
      </c>
      <c r="AK9" s="29">
        <v>303</v>
      </c>
      <c r="AL9" s="29">
        <v>327</v>
      </c>
      <c r="AM9" s="29">
        <v>669</v>
      </c>
      <c r="AN9" s="29">
        <v>477</v>
      </c>
      <c r="AO9" s="29">
        <v>497</v>
      </c>
      <c r="AP9" s="29">
        <f t="shared" si="6"/>
        <v>3550</v>
      </c>
      <c r="AQ9" s="29">
        <v>619</v>
      </c>
      <c r="AR9" s="29">
        <v>237</v>
      </c>
      <c r="AS9" s="29">
        <v>164</v>
      </c>
      <c r="AT9" s="29">
        <v>46</v>
      </c>
      <c r="AU9" s="29">
        <v>110</v>
      </c>
      <c r="AV9" s="29">
        <f t="shared" si="7"/>
        <v>1176</v>
      </c>
      <c r="AW9" s="31">
        <v>6414</v>
      </c>
      <c r="AX9" s="29">
        <v>567</v>
      </c>
      <c r="AY9" s="29">
        <v>233</v>
      </c>
      <c r="AZ9" s="29">
        <v>319</v>
      </c>
      <c r="BA9" s="29">
        <f t="shared" si="8"/>
        <v>1119</v>
      </c>
      <c r="BB9" s="29">
        <v>545</v>
      </c>
      <c r="BC9" s="29">
        <v>291</v>
      </c>
      <c r="BD9" s="29">
        <f t="shared" si="9"/>
        <v>836</v>
      </c>
      <c r="BE9" s="29">
        <v>396</v>
      </c>
      <c r="BF9" s="29">
        <v>326</v>
      </c>
      <c r="BG9" s="29">
        <v>494</v>
      </c>
      <c r="BH9" s="29">
        <v>231</v>
      </c>
      <c r="BI9" s="29">
        <v>365</v>
      </c>
      <c r="BJ9" s="29">
        <v>431</v>
      </c>
      <c r="BK9" s="29">
        <v>480</v>
      </c>
      <c r="BL9" s="29">
        <v>396</v>
      </c>
      <c r="BM9" s="29">
        <f t="shared" si="10"/>
        <v>3119</v>
      </c>
      <c r="BN9" s="29">
        <v>471</v>
      </c>
      <c r="BO9" s="29">
        <v>463</v>
      </c>
      <c r="BP9" s="29">
        <v>144</v>
      </c>
      <c r="BQ9" s="29">
        <v>100</v>
      </c>
      <c r="BR9" s="29">
        <v>162</v>
      </c>
      <c r="BS9">
        <f t="shared" si="11"/>
        <v>1340</v>
      </c>
    </row>
    <row r="10" spans="1:71" x14ac:dyDescent="0.25">
      <c r="A10" s="34">
        <v>50</v>
      </c>
      <c r="B10" s="28" t="s">
        <v>818</v>
      </c>
      <c r="C10" s="31">
        <v>6766</v>
      </c>
      <c r="D10" s="29">
        <v>308</v>
      </c>
      <c r="E10" s="29">
        <v>280</v>
      </c>
      <c r="F10" s="29">
        <v>276</v>
      </c>
      <c r="G10" s="29">
        <f t="shared" si="0"/>
        <v>864</v>
      </c>
      <c r="H10" s="29">
        <v>326</v>
      </c>
      <c r="I10" s="29">
        <v>598</v>
      </c>
      <c r="J10" s="29">
        <f t="shared" si="1"/>
        <v>924</v>
      </c>
      <c r="K10" s="29">
        <v>334</v>
      </c>
      <c r="L10" s="29">
        <v>235</v>
      </c>
      <c r="M10" s="29">
        <v>305</v>
      </c>
      <c r="N10" s="29">
        <v>197</v>
      </c>
      <c r="O10" s="29">
        <v>288</v>
      </c>
      <c r="P10" s="29">
        <v>508</v>
      </c>
      <c r="Q10" s="29">
        <v>830</v>
      </c>
      <c r="R10" s="29">
        <v>627</v>
      </c>
      <c r="S10" s="29">
        <f t="shared" si="2"/>
        <v>3324</v>
      </c>
      <c r="T10" s="29">
        <v>402</v>
      </c>
      <c r="U10" s="29">
        <v>432</v>
      </c>
      <c r="V10" s="29">
        <v>316</v>
      </c>
      <c r="W10" s="29">
        <v>227</v>
      </c>
      <c r="X10" s="29">
        <v>277</v>
      </c>
      <c r="Y10" s="29">
        <f t="shared" si="3"/>
        <v>1654</v>
      </c>
      <c r="Z10" s="31">
        <v>3204</v>
      </c>
      <c r="AA10" s="29">
        <v>163</v>
      </c>
      <c r="AB10" s="29">
        <v>160</v>
      </c>
      <c r="AC10" s="29">
        <v>154</v>
      </c>
      <c r="AD10" s="29">
        <f t="shared" si="4"/>
        <v>477</v>
      </c>
      <c r="AE10" s="29">
        <v>145</v>
      </c>
      <c r="AF10" s="29">
        <v>311</v>
      </c>
      <c r="AG10" s="29">
        <f t="shared" si="5"/>
        <v>456</v>
      </c>
      <c r="AH10" s="29">
        <v>225</v>
      </c>
      <c r="AI10" s="29">
        <v>147</v>
      </c>
      <c r="AJ10" s="29">
        <v>116</v>
      </c>
      <c r="AK10" s="29">
        <v>102</v>
      </c>
      <c r="AL10" s="29">
        <v>107</v>
      </c>
      <c r="AM10" s="29">
        <v>235</v>
      </c>
      <c r="AN10" s="29">
        <v>334</v>
      </c>
      <c r="AO10" s="29">
        <v>294</v>
      </c>
      <c r="AP10" s="29">
        <f t="shared" si="6"/>
        <v>1560</v>
      </c>
      <c r="AQ10" s="29">
        <v>211</v>
      </c>
      <c r="AR10" s="29">
        <v>219</v>
      </c>
      <c r="AS10" s="29">
        <v>133</v>
      </c>
      <c r="AT10" s="29">
        <v>109</v>
      </c>
      <c r="AU10" s="29">
        <v>39</v>
      </c>
      <c r="AV10" s="29">
        <f t="shared" si="7"/>
        <v>711</v>
      </c>
      <c r="AW10" s="31">
        <v>3562</v>
      </c>
      <c r="AX10" s="29">
        <v>145</v>
      </c>
      <c r="AY10" s="29">
        <v>120</v>
      </c>
      <c r="AZ10" s="29">
        <v>122</v>
      </c>
      <c r="BA10" s="29">
        <f t="shared" si="8"/>
        <v>387</v>
      </c>
      <c r="BB10" s="29">
        <v>181</v>
      </c>
      <c r="BC10" s="29">
        <v>287</v>
      </c>
      <c r="BD10" s="29">
        <f t="shared" si="9"/>
        <v>468</v>
      </c>
      <c r="BE10" s="29">
        <v>109</v>
      </c>
      <c r="BF10" s="29">
        <v>88</v>
      </c>
      <c r="BG10" s="29">
        <v>189</v>
      </c>
      <c r="BH10" s="29">
        <v>95</v>
      </c>
      <c r="BI10" s="29">
        <v>181</v>
      </c>
      <c r="BJ10" s="29">
        <v>273</v>
      </c>
      <c r="BK10" s="29">
        <v>496</v>
      </c>
      <c r="BL10" s="29">
        <v>333</v>
      </c>
      <c r="BM10" s="29">
        <f t="shared" si="10"/>
        <v>1764</v>
      </c>
      <c r="BN10" s="29">
        <v>191</v>
      </c>
      <c r="BO10" s="29">
        <v>213</v>
      </c>
      <c r="BP10" s="29">
        <v>183</v>
      </c>
      <c r="BQ10" s="29">
        <v>118</v>
      </c>
      <c r="BR10" s="29">
        <v>238</v>
      </c>
      <c r="BS10">
        <f t="shared" si="11"/>
        <v>943</v>
      </c>
    </row>
    <row r="11" spans="1:71" x14ac:dyDescent="0.25">
      <c r="A11" s="34">
        <v>61</v>
      </c>
      <c r="B11" s="28" t="s">
        <v>816</v>
      </c>
      <c r="C11" s="31">
        <v>8562</v>
      </c>
      <c r="D11" s="29">
        <v>238</v>
      </c>
      <c r="E11" s="29">
        <v>660</v>
      </c>
      <c r="F11" s="29">
        <v>510</v>
      </c>
      <c r="G11" s="29">
        <f t="shared" si="0"/>
        <v>1408</v>
      </c>
      <c r="H11" s="29">
        <v>607</v>
      </c>
      <c r="I11" s="29">
        <v>262</v>
      </c>
      <c r="J11" s="29">
        <f t="shared" si="1"/>
        <v>869</v>
      </c>
      <c r="K11" s="29">
        <v>399</v>
      </c>
      <c r="L11" s="29">
        <v>488</v>
      </c>
      <c r="M11" s="29">
        <v>578</v>
      </c>
      <c r="N11" s="29">
        <v>440</v>
      </c>
      <c r="O11" s="29">
        <v>815</v>
      </c>
      <c r="P11" s="29">
        <v>426</v>
      </c>
      <c r="Q11" s="29">
        <v>652</v>
      </c>
      <c r="R11" s="29">
        <v>733</v>
      </c>
      <c r="S11" s="29">
        <f t="shared" si="2"/>
        <v>4531</v>
      </c>
      <c r="T11" s="29">
        <v>421</v>
      </c>
      <c r="U11" s="29">
        <v>547</v>
      </c>
      <c r="V11" s="29">
        <v>284</v>
      </c>
      <c r="W11" s="29">
        <v>194</v>
      </c>
      <c r="X11" s="29">
        <v>308</v>
      </c>
      <c r="Y11" s="29">
        <f t="shared" si="3"/>
        <v>1754</v>
      </c>
      <c r="Z11" s="31">
        <v>4412</v>
      </c>
      <c r="AA11" s="29">
        <v>136</v>
      </c>
      <c r="AB11" s="29">
        <v>436</v>
      </c>
      <c r="AC11" s="29">
        <v>142</v>
      </c>
      <c r="AD11" s="29">
        <f t="shared" si="4"/>
        <v>714</v>
      </c>
      <c r="AE11" s="29">
        <v>345</v>
      </c>
      <c r="AF11" s="29">
        <v>153</v>
      </c>
      <c r="AG11" s="29">
        <f t="shared" si="5"/>
        <v>498</v>
      </c>
      <c r="AH11" s="29">
        <v>196</v>
      </c>
      <c r="AI11" s="29">
        <v>261</v>
      </c>
      <c r="AJ11" s="29">
        <v>275</v>
      </c>
      <c r="AK11" s="29">
        <v>231</v>
      </c>
      <c r="AL11" s="29">
        <v>463</v>
      </c>
      <c r="AM11" s="29">
        <v>167</v>
      </c>
      <c r="AN11" s="29">
        <v>297</v>
      </c>
      <c r="AO11" s="29">
        <v>506</v>
      </c>
      <c r="AP11" s="29">
        <f t="shared" si="6"/>
        <v>2396</v>
      </c>
      <c r="AQ11" s="29">
        <v>143</v>
      </c>
      <c r="AR11" s="29">
        <v>268</v>
      </c>
      <c r="AS11" s="29">
        <v>162</v>
      </c>
      <c r="AT11" s="29">
        <v>88</v>
      </c>
      <c r="AU11" s="29">
        <v>143</v>
      </c>
      <c r="AV11" s="29">
        <f t="shared" si="7"/>
        <v>804</v>
      </c>
      <c r="AW11" s="31">
        <v>4150</v>
      </c>
      <c r="AX11" s="29">
        <v>102</v>
      </c>
      <c r="AY11" s="29">
        <v>224</v>
      </c>
      <c r="AZ11" s="29">
        <v>368</v>
      </c>
      <c r="BA11" s="29">
        <f t="shared" si="8"/>
        <v>694</v>
      </c>
      <c r="BB11" s="29">
        <v>262</v>
      </c>
      <c r="BC11" s="29">
        <v>109</v>
      </c>
      <c r="BD11" s="29">
        <f t="shared" si="9"/>
        <v>371</v>
      </c>
      <c r="BE11" s="29">
        <v>203</v>
      </c>
      <c r="BF11" s="29">
        <v>227</v>
      </c>
      <c r="BG11" s="29">
        <v>303</v>
      </c>
      <c r="BH11" s="29">
        <v>209</v>
      </c>
      <c r="BI11" s="29">
        <v>352</v>
      </c>
      <c r="BJ11" s="29">
        <v>259</v>
      </c>
      <c r="BK11" s="29">
        <v>355</v>
      </c>
      <c r="BL11" s="29">
        <v>227</v>
      </c>
      <c r="BM11" s="29">
        <f t="shared" si="10"/>
        <v>2135</v>
      </c>
      <c r="BN11" s="29">
        <v>278</v>
      </c>
      <c r="BO11" s="29">
        <v>279</v>
      </c>
      <c r="BP11" s="29">
        <v>122</v>
      </c>
      <c r="BQ11" s="29">
        <v>106</v>
      </c>
      <c r="BR11" s="29">
        <v>165</v>
      </c>
      <c r="BS11">
        <f t="shared" si="11"/>
        <v>950</v>
      </c>
    </row>
    <row r="12" spans="1:71" x14ac:dyDescent="0.25">
      <c r="A12" s="34">
        <v>70</v>
      </c>
      <c r="B12" s="28" t="s">
        <v>814</v>
      </c>
      <c r="C12" s="31">
        <v>6219</v>
      </c>
      <c r="D12" s="29">
        <v>382</v>
      </c>
      <c r="E12" s="29">
        <v>289</v>
      </c>
      <c r="F12" s="29">
        <v>251</v>
      </c>
      <c r="G12" s="29">
        <f t="shared" si="0"/>
        <v>922</v>
      </c>
      <c r="H12" s="29">
        <v>382</v>
      </c>
      <c r="I12" s="29">
        <v>292</v>
      </c>
      <c r="J12" s="29">
        <f t="shared" si="1"/>
        <v>674</v>
      </c>
      <c r="K12" s="29">
        <v>244</v>
      </c>
      <c r="L12" s="29">
        <v>152</v>
      </c>
      <c r="M12" s="29">
        <v>359</v>
      </c>
      <c r="N12" s="29">
        <v>197</v>
      </c>
      <c r="O12" s="29">
        <v>322</v>
      </c>
      <c r="P12" s="29">
        <v>548</v>
      </c>
      <c r="Q12" s="29">
        <v>684</v>
      </c>
      <c r="R12" s="29">
        <v>681</v>
      </c>
      <c r="S12" s="29">
        <f t="shared" si="2"/>
        <v>3187</v>
      </c>
      <c r="T12" s="29">
        <v>403</v>
      </c>
      <c r="U12" s="29">
        <v>354</v>
      </c>
      <c r="V12" s="29">
        <v>289</v>
      </c>
      <c r="W12" s="29">
        <v>238</v>
      </c>
      <c r="X12" s="29">
        <v>152</v>
      </c>
      <c r="Y12" s="29">
        <f t="shared" si="3"/>
        <v>1436</v>
      </c>
      <c r="Z12" s="31">
        <v>3046</v>
      </c>
      <c r="AA12" s="29">
        <v>239</v>
      </c>
      <c r="AB12" s="29">
        <v>139</v>
      </c>
      <c r="AC12" s="29">
        <v>90</v>
      </c>
      <c r="AD12" s="29">
        <f t="shared" si="4"/>
        <v>468</v>
      </c>
      <c r="AE12" s="29">
        <v>194</v>
      </c>
      <c r="AF12" s="29">
        <v>231</v>
      </c>
      <c r="AG12" s="29">
        <f t="shared" si="5"/>
        <v>425</v>
      </c>
      <c r="AH12" s="29">
        <v>101</v>
      </c>
      <c r="AI12" s="29">
        <v>74</v>
      </c>
      <c r="AJ12" s="29">
        <v>137</v>
      </c>
      <c r="AK12" s="29">
        <v>83</v>
      </c>
      <c r="AL12" s="29">
        <v>188</v>
      </c>
      <c r="AM12" s="29">
        <v>286</v>
      </c>
      <c r="AN12" s="29">
        <v>428</v>
      </c>
      <c r="AO12" s="29">
        <v>312</v>
      </c>
      <c r="AP12" s="29">
        <f t="shared" si="6"/>
        <v>1609</v>
      </c>
      <c r="AQ12" s="29">
        <v>162</v>
      </c>
      <c r="AR12" s="29">
        <v>171</v>
      </c>
      <c r="AS12" s="29">
        <v>98</v>
      </c>
      <c r="AT12" s="29">
        <v>98</v>
      </c>
      <c r="AU12" s="29">
        <v>15</v>
      </c>
      <c r="AV12" s="29">
        <f t="shared" si="7"/>
        <v>544</v>
      </c>
      <c r="AW12" s="31">
        <v>3173</v>
      </c>
      <c r="AX12" s="29">
        <v>143</v>
      </c>
      <c r="AY12" s="29">
        <v>150</v>
      </c>
      <c r="AZ12" s="29">
        <v>161</v>
      </c>
      <c r="BA12" s="29">
        <f t="shared" si="8"/>
        <v>454</v>
      </c>
      <c r="BB12" s="29">
        <v>188</v>
      </c>
      <c r="BC12" s="29">
        <v>61</v>
      </c>
      <c r="BD12" s="29">
        <f t="shared" si="9"/>
        <v>249</v>
      </c>
      <c r="BE12" s="29">
        <v>143</v>
      </c>
      <c r="BF12" s="29">
        <v>78</v>
      </c>
      <c r="BG12" s="29">
        <v>222</v>
      </c>
      <c r="BH12" s="29">
        <v>114</v>
      </c>
      <c r="BI12" s="29">
        <v>134</v>
      </c>
      <c r="BJ12" s="29">
        <v>262</v>
      </c>
      <c r="BK12" s="29">
        <v>256</v>
      </c>
      <c r="BL12" s="29">
        <v>369</v>
      </c>
      <c r="BM12" s="29">
        <f t="shared" si="10"/>
        <v>1578</v>
      </c>
      <c r="BN12" s="29">
        <v>241</v>
      </c>
      <c r="BO12" s="29">
        <v>183</v>
      </c>
      <c r="BP12" s="29">
        <v>191</v>
      </c>
      <c r="BQ12" s="29">
        <v>140</v>
      </c>
      <c r="BR12" s="29">
        <v>137</v>
      </c>
      <c r="BS12">
        <f t="shared" si="11"/>
        <v>892</v>
      </c>
    </row>
    <row r="13" spans="1:71" x14ac:dyDescent="0.25">
      <c r="A13" s="34">
        <v>75</v>
      </c>
      <c r="B13" s="28" t="s">
        <v>812</v>
      </c>
      <c r="C13" s="31">
        <v>2356</v>
      </c>
      <c r="D13" s="29">
        <v>68</v>
      </c>
      <c r="E13" s="29">
        <v>91</v>
      </c>
      <c r="F13" s="29">
        <v>135</v>
      </c>
      <c r="G13" s="29">
        <f t="shared" si="0"/>
        <v>294</v>
      </c>
      <c r="H13" s="29">
        <v>94</v>
      </c>
      <c r="I13" s="29">
        <v>101</v>
      </c>
      <c r="J13" s="29">
        <f t="shared" si="1"/>
        <v>195</v>
      </c>
      <c r="K13" s="29">
        <v>121</v>
      </c>
      <c r="L13" s="29">
        <v>82</v>
      </c>
      <c r="M13" s="29">
        <v>91</v>
      </c>
      <c r="N13" s="29">
        <v>198</v>
      </c>
      <c r="O13" s="29">
        <v>67</v>
      </c>
      <c r="P13" s="29">
        <v>154</v>
      </c>
      <c r="Q13" s="29">
        <v>209</v>
      </c>
      <c r="R13" s="29">
        <v>249</v>
      </c>
      <c r="S13" s="29">
        <f t="shared" si="2"/>
        <v>1171</v>
      </c>
      <c r="T13" s="29">
        <v>202</v>
      </c>
      <c r="U13" s="29">
        <v>250</v>
      </c>
      <c r="V13" s="29">
        <v>145</v>
      </c>
      <c r="W13" s="29">
        <v>67</v>
      </c>
      <c r="X13" s="29">
        <v>32</v>
      </c>
      <c r="Y13" s="29">
        <f t="shared" si="3"/>
        <v>696</v>
      </c>
      <c r="Z13" s="31">
        <v>1239</v>
      </c>
      <c r="AA13" s="29">
        <v>15</v>
      </c>
      <c r="AB13" s="29">
        <v>46</v>
      </c>
      <c r="AC13" s="29">
        <v>79</v>
      </c>
      <c r="AD13" s="29">
        <f t="shared" si="4"/>
        <v>140</v>
      </c>
      <c r="AE13" s="29">
        <v>64</v>
      </c>
      <c r="AF13" s="29">
        <v>101</v>
      </c>
      <c r="AG13" s="29">
        <f t="shared" si="5"/>
        <v>165</v>
      </c>
      <c r="AH13" s="29">
        <v>37</v>
      </c>
      <c r="AI13" s="29">
        <v>52</v>
      </c>
      <c r="AJ13" s="29">
        <v>57</v>
      </c>
      <c r="AK13" s="29">
        <v>100</v>
      </c>
      <c r="AL13" s="29">
        <v>29</v>
      </c>
      <c r="AM13" s="29">
        <v>81</v>
      </c>
      <c r="AN13" s="29">
        <v>97</v>
      </c>
      <c r="AO13" s="29">
        <v>103</v>
      </c>
      <c r="AP13" s="29">
        <f t="shared" si="6"/>
        <v>556</v>
      </c>
      <c r="AQ13" s="29">
        <v>80</v>
      </c>
      <c r="AR13" s="29">
        <v>161</v>
      </c>
      <c r="AS13" s="29">
        <v>72</v>
      </c>
      <c r="AT13" s="29">
        <v>55</v>
      </c>
      <c r="AU13" s="29">
        <v>10</v>
      </c>
      <c r="AV13" s="29">
        <f t="shared" si="7"/>
        <v>378</v>
      </c>
      <c r="AW13" s="31">
        <v>1117</v>
      </c>
      <c r="AX13" s="29">
        <v>53</v>
      </c>
      <c r="AY13" s="29">
        <v>45</v>
      </c>
      <c r="AZ13" s="29">
        <v>56</v>
      </c>
      <c r="BA13" s="29">
        <f t="shared" si="8"/>
        <v>154</v>
      </c>
      <c r="BB13" s="29">
        <v>30</v>
      </c>
      <c r="BC13" s="29">
        <v>0</v>
      </c>
      <c r="BD13" s="29">
        <f t="shared" si="9"/>
        <v>30</v>
      </c>
      <c r="BE13" s="29">
        <v>84</v>
      </c>
      <c r="BF13" s="29">
        <v>30</v>
      </c>
      <c r="BG13" s="29">
        <v>34</v>
      </c>
      <c r="BH13" s="29">
        <v>98</v>
      </c>
      <c r="BI13" s="29">
        <v>38</v>
      </c>
      <c r="BJ13" s="29">
        <v>73</v>
      </c>
      <c r="BK13" s="29">
        <v>112</v>
      </c>
      <c r="BL13" s="29">
        <v>146</v>
      </c>
      <c r="BM13" s="29">
        <f t="shared" si="10"/>
        <v>615</v>
      </c>
      <c r="BN13" s="29">
        <v>122</v>
      </c>
      <c r="BO13" s="29">
        <v>89</v>
      </c>
      <c r="BP13" s="29">
        <v>73</v>
      </c>
      <c r="BQ13" s="29">
        <v>12</v>
      </c>
      <c r="BR13" s="29">
        <v>22</v>
      </c>
      <c r="BS13">
        <f t="shared" si="11"/>
        <v>318</v>
      </c>
    </row>
    <row r="14" spans="1:71" x14ac:dyDescent="0.25">
      <c r="A14" s="34">
        <v>82</v>
      </c>
      <c r="B14" s="28" t="s">
        <v>513</v>
      </c>
      <c r="C14" s="31">
        <v>4236</v>
      </c>
      <c r="D14" s="29">
        <v>128</v>
      </c>
      <c r="E14" s="29">
        <v>140</v>
      </c>
      <c r="F14" s="29">
        <v>291</v>
      </c>
      <c r="G14" s="29">
        <f t="shared" si="0"/>
        <v>559</v>
      </c>
      <c r="H14" s="29">
        <v>242</v>
      </c>
      <c r="I14" s="29">
        <v>127</v>
      </c>
      <c r="J14" s="29">
        <f t="shared" si="1"/>
        <v>369</v>
      </c>
      <c r="K14" s="29">
        <v>225</v>
      </c>
      <c r="L14" s="29">
        <v>196</v>
      </c>
      <c r="M14" s="29">
        <v>199</v>
      </c>
      <c r="N14" s="29">
        <v>205</v>
      </c>
      <c r="O14" s="29">
        <v>283</v>
      </c>
      <c r="P14" s="29">
        <v>555</v>
      </c>
      <c r="Q14" s="29">
        <v>266</v>
      </c>
      <c r="R14" s="29">
        <v>395</v>
      </c>
      <c r="S14" s="29">
        <f t="shared" si="2"/>
        <v>2324</v>
      </c>
      <c r="T14" s="29">
        <v>527</v>
      </c>
      <c r="U14" s="29">
        <v>163</v>
      </c>
      <c r="V14" s="29">
        <v>155</v>
      </c>
      <c r="W14" s="29">
        <v>56</v>
      </c>
      <c r="X14" s="29">
        <v>83</v>
      </c>
      <c r="Y14" s="29">
        <f t="shared" si="3"/>
        <v>984</v>
      </c>
      <c r="Z14" s="31">
        <v>2107</v>
      </c>
      <c r="AA14" s="29">
        <v>88</v>
      </c>
      <c r="AB14" s="29">
        <v>49</v>
      </c>
      <c r="AC14" s="29">
        <v>177</v>
      </c>
      <c r="AD14" s="29">
        <f t="shared" si="4"/>
        <v>314</v>
      </c>
      <c r="AE14" s="29">
        <v>67</v>
      </c>
      <c r="AF14" s="29">
        <v>59</v>
      </c>
      <c r="AG14" s="29">
        <f t="shared" si="5"/>
        <v>126</v>
      </c>
      <c r="AH14" s="29">
        <v>161</v>
      </c>
      <c r="AI14" s="29">
        <v>103</v>
      </c>
      <c r="AJ14" s="29">
        <v>141</v>
      </c>
      <c r="AK14" s="29">
        <v>68</v>
      </c>
      <c r="AL14" s="29">
        <v>143</v>
      </c>
      <c r="AM14" s="29">
        <v>315</v>
      </c>
      <c r="AN14" s="29">
        <v>113</v>
      </c>
      <c r="AO14" s="29">
        <v>191</v>
      </c>
      <c r="AP14" s="29">
        <f t="shared" si="6"/>
        <v>1235</v>
      </c>
      <c r="AQ14" s="29">
        <v>184</v>
      </c>
      <c r="AR14" s="29">
        <v>114</v>
      </c>
      <c r="AS14" s="29">
        <v>87</v>
      </c>
      <c r="AT14" s="29">
        <v>29</v>
      </c>
      <c r="AU14" s="29">
        <v>18</v>
      </c>
      <c r="AV14" s="29">
        <f t="shared" si="7"/>
        <v>432</v>
      </c>
      <c r="AW14" s="31">
        <v>2129</v>
      </c>
      <c r="AX14" s="29">
        <v>40</v>
      </c>
      <c r="AY14" s="29">
        <v>91</v>
      </c>
      <c r="AZ14" s="29">
        <v>114</v>
      </c>
      <c r="BA14" s="29">
        <f t="shared" si="8"/>
        <v>245</v>
      </c>
      <c r="BB14" s="29">
        <v>175</v>
      </c>
      <c r="BC14" s="29">
        <v>68</v>
      </c>
      <c r="BD14" s="29">
        <f t="shared" si="9"/>
        <v>243</v>
      </c>
      <c r="BE14" s="29">
        <v>64</v>
      </c>
      <c r="BF14" s="29">
        <v>93</v>
      </c>
      <c r="BG14" s="29">
        <v>58</v>
      </c>
      <c r="BH14" s="29">
        <v>137</v>
      </c>
      <c r="BI14" s="29">
        <v>140</v>
      </c>
      <c r="BJ14" s="29">
        <v>240</v>
      </c>
      <c r="BK14" s="29">
        <v>153</v>
      </c>
      <c r="BL14" s="29">
        <v>204</v>
      </c>
      <c r="BM14" s="29">
        <f t="shared" si="10"/>
        <v>1089</v>
      </c>
      <c r="BN14" s="29">
        <v>343</v>
      </c>
      <c r="BO14" s="29">
        <v>49</v>
      </c>
      <c r="BP14" s="29">
        <v>68</v>
      </c>
      <c r="BQ14" s="29">
        <v>27</v>
      </c>
      <c r="BR14" s="29">
        <v>65</v>
      </c>
      <c r="BS14">
        <f t="shared" si="11"/>
        <v>552</v>
      </c>
    </row>
    <row r="15" spans="1:71" x14ac:dyDescent="0.25">
      <c r="A15" s="34">
        <v>83</v>
      </c>
      <c r="B15" s="28" t="s">
        <v>809</v>
      </c>
      <c r="C15" s="31">
        <v>47646</v>
      </c>
      <c r="D15" s="30">
        <v>1802</v>
      </c>
      <c r="E15" s="30">
        <v>2078</v>
      </c>
      <c r="F15" s="30">
        <v>2003</v>
      </c>
      <c r="G15" s="29">
        <f t="shared" si="0"/>
        <v>5883</v>
      </c>
      <c r="H15" s="30">
        <v>2960</v>
      </c>
      <c r="I15" s="30">
        <v>5023</v>
      </c>
      <c r="J15" s="29">
        <f t="shared" si="1"/>
        <v>7983</v>
      </c>
      <c r="K15" s="30">
        <v>4038</v>
      </c>
      <c r="L15" s="30">
        <v>3956</v>
      </c>
      <c r="M15" s="30">
        <v>2539</v>
      </c>
      <c r="N15" s="30">
        <v>3187</v>
      </c>
      <c r="O15" s="30">
        <v>2465</v>
      </c>
      <c r="P15" s="30">
        <v>2964</v>
      </c>
      <c r="Q15" s="30">
        <v>3626</v>
      </c>
      <c r="R15" s="30">
        <v>3110</v>
      </c>
      <c r="S15" s="29">
        <f t="shared" si="2"/>
        <v>25885</v>
      </c>
      <c r="T15" s="30">
        <v>2439</v>
      </c>
      <c r="U15" s="30">
        <v>2039</v>
      </c>
      <c r="V15" s="30">
        <v>1238</v>
      </c>
      <c r="W15" s="29">
        <v>992</v>
      </c>
      <c r="X15" s="30">
        <v>1187</v>
      </c>
      <c r="Y15" s="29">
        <f t="shared" si="3"/>
        <v>7895</v>
      </c>
      <c r="Z15" s="31">
        <v>23217</v>
      </c>
      <c r="AA15" s="29">
        <v>979</v>
      </c>
      <c r="AB15" s="29">
        <v>894</v>
      </c>
      <c r="AC15" s="30">
        <v>1003</v>
      </c>
      <c r="AD15" s="29">
        <f t="shared" si="4"/>
        <v>2876</v>
      </c>
      <c r="AE15" s="30">
        <v>1460</v>
      </c>
      <c r="AF15" s="30">
        <v>2601</v>
      </c>
      <c r="AG15" s="29">
        <f t="shared" si="5"/>
        <v>4061</v>
      </c>
      <c r="AH15" s="30">
        <v>2001</v>
      </c>
      <c r="AI15" s="30">
        <v>2010</v>
      </c>
      <c r="AJ15" s="30">
        <v>1553</v>
      </c>
      <c r="AK15" s="30">
        <v>1441</v>
      </c>
      <c r="AL15" s="30">
        <v>1051</v>
      </c>
      <c r="AM15" s="30">
        <v>1335</v>
      </c>
      <c r="AN15" s="30">
        <v>1947</v>
      </c>
      <c r="AO15" s="30">
        <v>1573</v>
      </c>
      <c r="AP15" s="29">
        <f t="shared" si="6"/>
        <v>12911</v>
      </c>
      <c r="AQ15" s="30">
        <v>1095</v>
      </c>
      <c r="AR15" s="30">
        <v>1011</v>
      </c>
      <c r="AS15" s="29">
        <v>491</v>
      </c>
      <c r="AT15" s="29">
        <v>386</v>
      </c>
      <c r="AU15" s="29">
        <v>386</v>
      </c>
      <c r="AV15" s="29">
        <f t="shared" si="7"/>
        <v>3369</v>
      </c>
      <c r="AW15" s="31">
        <v>24429</v>
      </c>
      <c r="AX15" s="29">
        <v>823</v>
      </c>
      <c r="AY15" s="30">
        <v>1184</v>
      </c>
      <c r="AZ15" s="30">
        <v>1000</v>
      </c>
      <c r="BA15" s="29">
        <f t="shared" si="8"/>
        <v>3007</v>
      </c>
      <c r="BB15" s="30">
        <v>1500</v>
      </c>
      <c r="BC15" s="30">
        <v>2422</v>
      </c>
      <c r="BD15" s="29">
        <f t="shared" si="9"/>
        <v>3922</v>
      </c>
      <c r="BE15" s="30">
        <v>2037</v>
      </c>
      <c r="BF15" s="30">
        <v>1946</v>
      </c>
      <c r="BG15" s="29">
        <v>986</v>
      </c>
      <c r="BH15" s="30">
        <v>1746</v>
      </c>
      <c r="BI15" s="30">
        <v>1414</v>
      </c>
      <c r="BJ15" s="30">
        <v>1629</v>
      </c>
      <c r="BK15" s="30">
        <v>1679</v>
      </c>
      <c r="BL15" s="30">
        <v>1537</v>
      </c>
      <c r="BM15" s="29">
        <f t="shared" si="10"/>
        <v>12974</v>
      </c>
      <c r="BN15" s="30">
        <v>1344</v>
      </c>
      <c r="BO15" s="30">
        <v>1028</v>
      </c>
      <c r="BP15" s="29">
        <v>747</v>
      </c>
      <c r="BQ15" s="29">
        <v>606</v>
      </c>
      <c r="BR15" s="29">
        <v>801</v>
      </c>
      <c r="BS15">
        <f t="shared" si="11"/>
        <v>4526</v>
      </c>
    </row>
    <row r="16" spans="1:71" x14ac:dyDescent="0.25">
      <c r="A16">
        <v>105</v>
      </c>
      <c r="B16" s="28" t="s">
        <v>807</v>
      </c>
      <c r="C16" s="31">
        <v>7644</v>
      </c>
      <c r="D16" s="29">
        <v>389</v>
      </c>
      <c r="E16" s="29">
        <v>331</v>
      </c>
      <c r="F16" s="29">
        <v>479</v>
      </c>
      <c r="G16" s="29">
        <f t="shared" si="0"/>
        <v>1199</v>
      </c>
      <c r="H16" s="29">
        <v>454</v>
      </c>
      <c r="I16" s="29">
        <v>322</v>
      </c>
      <c r="J16" s="29">
        <f t="shared" si="1"/>
        <v>776</v>
      </c>
      <c r="K16" s="29">
        <v>229</v>
      </c>
      <c r="L16" s="29">
        <v>228</v>
      </c>
      <c r="M16" s="29">
        <v>358</v>
      </c>
      <c r="N16" s="29">
        <v>393</v>
      </c>
      <c r="O16" s="29">
        <v>571</v>
      </c>
      <c r="P16" s="29">
        <v>612</v>
      </c>
      <c r="Q16" s="29">
        <v>617</v>
      </c>
      <c r="R16" s="29">
        <v>680</v>
      </c>
      <c r="S16" s="29">
        <f t="shared" si="2"/>
        <v>3688</v>
      </c>
      <c r="T16" s="29">
        <v>785</v>
      </c>
      <c r="U16" s="29">
        <v>548</v>
      </c>
      <c r="V16" s="29">
        <v>246</v>
      </c>
      <c r="W16" s="29">
        <v>200</v>
      </c>
      <c r="X16" s="29">
        <v>202</v>
      </c>
      <c r="Y16" s="29">
        <f t="shared" si="3"/>
        <v>1981</v>
      </c>
      <c r="Z16" s="31">
        <v>3787</v>
      </c>
      <c r="AA16" s="29">
        <v>206</v>
      </c>
      <c r="AB16" s="29">
        <v>148</v>
      </c>
      <c r="AC16" s="29">
        <v>307</v>
      </c>
      <c r="AD16" s="29">
        <f t="shared" si="4"/>
        <v>661</v>
      </c>
      <c r="AE16" s="29">
        <v>187</v>
      </c>
      <c r="AF16" s="29">
        <v>236</v>
      </c>
      <c r="AG16" s="29">
        <f t="shared" si="5"/>
        <v>423</v>
      </c>
      <c r="AH16" s="29">
        <v>87</v>
      </c>
      <c r="AI16" s="29">
        <v>105</v>
      </c>
      <c r="AJ16" s="29">
        <v>206</v>
      </c>
      <c r="AK16" s="29">
        <v>200</v>
      </c>
      <c r="AL16" s="29">
        <v>300</v>
      </c>
      <c r="AM16" s="29">
        <v>287</v>
      </c>
      <c r="AN16" s="29">
        <v>241</v>
      </c>
      <c r="AO16" s="29">
        <v>285</v>
      </c>
      <c r="AP16" s="29">
        <f t="shared" si="6"/>
        <v>1711</v>
      </c>
      <c r="AQ16" s="29">
        <v>404</v>
      </c>
      <c r="AR16" s="29">
        <v>277</v>
      </c>
      <c r="AS16" s="29">
        <v>116</v>
      </c>
      <c r="AT16" s="29">
        <v>78</v>
      </c>
      <c r="AU16" s="29">
        <v>117</v>
      </c>
      <c r="AV16" s="29">
        <f t="shared" si="7"/>
        <v>992</v>
      </c>
      <c r="AW16" s="31">
        <v>3857</v>
      </c>
      <c r="AX16" s="29">
        <v>183</v>
      </c>
      <c r="AY16" s="29">
        <v>183</v>
      </c>
      <c r="AZ16" s="29">
        <v>172</v>
      </c>
      <c r="BA16" s="29">
        <f t="shared" si="8"/>
        <v>538</v>
      </c>
      <c r="BB16" s="29">
        <v>267</v>
      </c>
      <c r="BC16" s="29">
        <v>86</v>
      </c>
      <c r="BD16" s="29">
        <f t="shared" si="9"/>
        <v>353</v>
      </c>
      <c r="BE16" s="29">
        <v>142</v>
      </c>
      <c r="BF16" s="29">
        <v>123</v>
      </c>
      <c r="BG16" s="29">
        <v>152</v>
      </c>
      <c r="BH16" s="29">
        <v>193</v>
      </c>
      <c r="BI16" s="29">
        <v>271</v>
      </c>
      <c r="BJ16" s="29">
        <v>325</v>
      </c>
      <c r="BK16" s="29">
        <v>376</v>
      </c>
      <c r="BL16" s="29">
        <v>395</v>
      </c>
      <c r="BM16" s="29">
        <f t="shared" si="10"/>
        <v>1977</v>
      </c>
      <c r="BN16" s="29">
        <v>381</v>
      </c>
      <c r="BO16" s="29">
        <v>271</v>
      </c>
      <c r="BP16" s="29">
        <v>130</v>
      </c>
      <c r="BQ16" s="29">
        <v>122</v>
      </c>
      <c r="BR16" s="29">
        <v>85</v>
      </c>
      <c r="BS16">
        <f t="shared" si="11"/>
        <v>989</v>
      </c>
    </row>
    <row r="17" spans="1:71" x14ac:dyDescent="0.25">
      <c r="A17">
        <v>106</v>
      </c>
      <c r="B17" s="28" t="s">
        <v>805</v>
      </c>
      <c r="C17" s="31">
        <v>10515</v>
      </c>
      <c r="D17" s="29">
        <v>274</v>
      </c>
      <c r="E17" s="29">
        <v>242</v>
      </c>
      <c r="F17" s="29">
        <v>503</v>
      </c>
      <c r="G17" s="29">
        <f t="shared" si="0"/>
        <v>1019</v>
      </c>
      <c r="H17" s="29">
        <v>577</v>
      </c>
      <c r="I17" s="29">
        <v>510</v>
      </c>
      <c r="J17" s="29">
        <f t="shared" si="1"/>
        <v>1087</v>
      </c>
      <c r="K17" s="29">
        <v>688</v>
      </c>
      <c r="L17" s="29">
        <v>230</v>
      </c>
      <c r="M17" s="29">
        <v>397</v>
      </c>
      <c r="N17" s="29">
        <v>439</v>
      </c>
      <c r="O17" s="29">
        <v>572</v>
      </c>
      <c r="P17" s="29">
        <v>586</v>
      </c>
      <c r="Q17" s="30">
        <v>1118</v>
      </c>
      <c r="R17" s="30">
        <v>1603</v>
      </c>
      <c r="S17" s="29">
        <f t="shared" si="2"/>
        <v>5633</v>
      </c>
      <c r="T17" s="29">
        <v>541</v>
      </c>
      <c r="U17" s="29">
        <v>583</v>
      </c>
      <c r="V17" s="29">
        <v>653</v>
      </c>
      <c r="W17" s="29">
        <v>497</v>
      </c>
      <c r="X17" s="29">
        <v>502</v>
      </c>
      <c r="Y17" s="29">
        <f t="shared" si="3"/>
        <v>2776</v>
      </c>
      <c r="Z17" s="31">
        <v>4873</v>
      </c>
      <c r="AA17" s="29">
        <v>147</v>
      </c>
      <c r="AB17" s="29">
        <v>146</v>
      </c>
      <c r="AC17" s="29">
        <v>263</v>
      </c>
      <c r="AD17" s="29">
        <f t="shared" si="4"/>
        <v>556</v>
      </c>
      <c r="AE17" s="29">
        <v>417</v>
      </c>
      <c r="AF17" s="29">
        <v>286</v>
      </c>
      <c r="AG17" s="29">
        <f t="shared" si="5"/>
        <v>703</v>
      </c>
      <c r="AH17" s="29">
        <v>271</v>
      </c>
      <c r="AI17" s="29">
        <v>97</v>
      </c>
      <c r="AJ17" s="29">
        <v>155</v>
      </c>
      <c r="AK17" s="29">
        <v>195</v>
      </c>
      <c r="AL17" s="29">
        <v>261</v>
      </c>
      <c r="AM17" s="29">
        <v>226</v>
      </c>
      <c r="AN17" s="29">
        <v>480</v>
      </c>
      <c r="AO17" s="29">
        <v>813</v>
      </c>
      <c r="AP17" s="29">
        <f t="shared" si="6"/>
        <v>2498</v>
      </c>
      <c r="AQ17" s="29">
        <v>241</v>
      </c>
      <c r="AR17" s="29">
        <v>213</v>
      </c>
      <c r="AS17" s="29">
        <v>299</v>
      </c>
      <c r="AT17" s="29">
        <v>233</v>
      </c>
      <c r="AU17" s="29">
        <v>130</v>
      </c>
      <c r="AV17" s="29">
        <f t="shared" si="7"/>
        <v>1116</v>
      </c>
      <c r="AW17" s="31">
        <v>5642</v>
      </c>
      <c r="AX17" s="29">
        <v>127</v>
      </c>
      <c r="AY17" s="29">
        <v>96</v>
      </c>
      <c r="AZ17" s="29">
        <v>240</v>
      </c>
      <c r="BA17" s="29">
        <f t="shared" si="8"/>
        <v>463</v>
      </c>
      <c r="BB17" s="29">
        <v>160</v>
      </c>
      <c r="BC17" s="29">
        <v>224</v>
      </c>
      <c r="BD17" s="29">
        <f t="shared" si="9"/>
        <v>384</v>
      </c>
      <c r="BE17" s="29">
        <v>417</v>
      </c>
      <c r="BF17" s="29">
        <v>133</v>
      </c>
      <c r="BG17" s="29">
        <v>242</v>
      </c>
      <c r="BH17" s="29">
        <v>244</v>
      </c>
      <c r="BI17" s="29">
        <v>311</v>
      </c>
      <c r="BJ17" s="29">
        <v>360</v>
      </c>
      <c r="BK17" s="29">
        <v>638</v>
      </c>
      <c r="BL17" s="29">
        <v>790</v>
      </c>
      <c r="BM17" s="29">
        <f t="shared" si="10"/>
        <v>3135</v>
      </c>
      <c r="BN17" s="29">
        <v>300</v>
      </c>
      <c r="BO17" s="29">
        <v>370</v>
      </c>
      <c r="BP17" s="29">
        <v>354</v>
      </c>
      <c r="BQ17" s="29">
        <v>264</v>
      </c>
      <c r="BR17" s="29">
        <v>372</v>
      </c>
      <c r="BS17">
        <f t="shared" si="11"/>
        <v>1660</v>
      </c>
    </row>
    <row r="18" spans="1:71" x14ac:dyDescent="0.25">
      <c r="A18">
        <v>113</v>
      </c>
      <c r="B18" s="28" t="s">
        <v>35</v>
      </c>
      <c r="C18" s="31">
        <v>9421</v>
      </c>
      <c r="D18" s="29">
        <v>461</v>
      </c>
      <c r="E18" s="29">
        <v>494</v>
      </c>
      <c r="F18" s="29">
        <v>804</v>
      </c>
      <c r="G18" s="29">
        <f t="shared" si="0"/>
        <v>1759</v>
      </c>
      <c r="H18" s="29">
        <v>627</v>
      </c>
      <c r="I18" s="29">
        <v>275</v>
      </c>
      <c r="J18" s="29">
        <f t="shared" si="1"/>
        <v>902</v>
      </c>
      <c r="K18" s="29">
        <v>287</v>
      </c>
      <c r="L18" s="29">
        <v>589</v>
      </c>
      <c r="M18" s="29">
        <v>921</v>
      </c>
      <c r="N18" s="29">
        <v>694</v>
      </c>
      <c r="O18" s="29">
        <v>606</v>
      </c>
      <c r="P18" s="29">
        <v>889</v>
      </c>
      <c r="Q18" s="29">
        <v>585</v>
      </c>
      <c r="R18" s="29">
        <v>481</v>
      </c>
      <c r="S18" s="29">
        <f t="shared" si="2"/>
        <v>5052</v>
      </c>
      <c r="T18" s="29">
        <v>524</v>
      </c>
      <c r="U18" s="29">
        <v>505</v>
      </c>
      <c r="V18" s="29">
        <v>331</v>
      </c>
      <c r="W18" s="29">
        <v>176</v>
      </c>
      <c r="X18" s="29">
        <v>172</v>
      </c>
      <c r="Y18" s="29">
        <f t="shared" si="3"/>
        <v>1708</v>
      </c>
      <c r="Z18" s="31">
        <v>4753</v>
      </c>
      <c r="AA18" s="29">
        <v>184</v>
      </c>
      <c r="AB18" s="29">
        <v>184</v>
      </c>
      <c r="AC18" s="29">
        <v>482</v>
      </c>
      <c r="AD18" s="29">
        <f t="shared" si="4"/>
        <v>850</v>
      </c>
      <c r="AE18" s="29">
        <v>360</v>
      </c>
      <c r="AF18" s="29">
        <v>148</v>
      </c>
      <c r="AG18" s="29">
        <f t="shared" si="5"/>
        <v>508</v>
      </c>
      <c r="AH18" s="29">
        <v>55</v>
      </c>
      <c r="AI18" s="29">
        <v>241</v>
      </c>
      <c r="AJ18" s="29">
        <v>556</v>
      </c>
      <c r="AK18" s="29">
        <v>393</v>
      </c>
      <c r="AL18" s="29">
        <v>307</v>
      </c>
      <c r="AM18" s="29">
        <v>543</v>
      </c>
      <c r="AN18" s="29">
        <v>255</v>
      </c>
      <c r="AO18" s="29">
        <v>163</v>
      </c>
      <c r="AP18" s="29">
        <f t="shared" si="6"/>
        <v>2513</v>
      </c>
      <c r="AQ18" s="29">
        <v>248</v>
      </c>
      <c r="AR18" s="29">
        <v>300</v>
      </c>
      <c r="AS18" s="29">
        <v>204</v>
      </c>
      <c r="AT18" s="29">
        <v>100</v>
      </c>
      <c r="AU18" s="29">
        <v>30</v>
      </c>
      <c r="AV18" s="29">
        <f t="shared" si="7"/>
        <v>882</v>
      </c>
      <c r="AW18" s="31">
        <v>4668</v>
      </c>
      <c r="AX18" s="29">
        <v>277</v>
      </c>
      <c r="AY18" s="29">
        <v>310</v>
      </c>
      <c r="AZ18" s="29">
        <v>322</v>
      </c>
      <c r="BA18" s="29">
        <f t="shared" si="8"/>
        <v>909</v>
      </c>
      <c r="BB18" s="29">
        <v>267</v>
      </c>
      <c r="BC18" s="29">
        <v>127</v>
      </c>
      <c r="BD18" s="29">
        <f t="shared" si="9"/>
        <v>394</v>
      </c>
      <c r="BE18" s="29">
        <v>232</v>
      </c>
      <c r="BF18" s="29">
        <v>348</v>
      </c>
      <c r="BG18" s="29">
        <v>365</v>
      </c>
      <c r="BH18" s="29">
        <v>301</v>
      </c>
      <c r="BI18" s="29">
        <v>299</v>
      </c>
      <c r="BJ18" s="29">
        <v>346</v>
      </c>
      <c r="BK18" s="29">
        <v>330</v>
      </c>
      <c r="BL18" s="29">
        <v>318</v>
      </c>
      <c r="BM18" s="29">
        <f t="shared" si="10"/>
        <v>2539</v>
      </c>
      <c r="BN18" s="29">
        <v>276</v>
      </c>
      <c r="BO18" s="29">
        <v>205</v>
      </c>
      <c r="BP18" s="29">
        <v>127</v>
      </c>
      <c r="BQ18" s="29">
        <v>76</v>
      </c>
      <c r="BR18" s="29">
        <v>142</v>
      </c>
      <c r="BS18">
        <f t="shared" si="11"/>
        <v>826</v>
      </c>
    </row>
    <row r="19" spans="1:71" x14ac:dyDescent="0.25">
      <c r="A19">
        <v>154</v>
      </c>
      <c r="B19" s="28" t="s">
        <v>38</v>
      </c>
      <c r="C19" s="31">
        <v>6832</v>
      </c>
      <c r="D19" s="29">
        <v>42</v>
      </c>
      <c r="E19" s="29">
        <v>195</v>
      </c>
      <c r="F19" s="29">
        <v>296</v>
      </c>
      <c r="G19" s="29">
        <f t="shared" si="0"/>
        <v>533</v>
      </c>
      <c r="H19" s="29">
        <v>239</v>
      </c>
      <c r="I19" s="29">
        <v>302</v>
      </c>
      <c r="J19" s="29">
        <f t="shared" si="1"/>
        <v>541</v>
      </c>
      <c r="K19" s="29">
        <v>218</v>
      </c>
      <c r="L19" s="29">
        <v>473</v>
      </c>
      <c r="M19" s="29">
        <v>398</v>
      </c>
      <c r="N19" s="29">
        <v>380</v>
      </c>
      <c r="O19" s="29">
        <v>249</v>
      </c>
      <c r="P19" s="29">
        <v>402</v>
      </c>
      <c r="Q19" s="29">
        <v>655</v>
      </c>
      <c r="R19" s="29">
        <v>527</v>
      </c>
      <c r="S19" s="29">
        <f>SUM(K19:R19)</f>
        <v>3302</v>
      </c>
      <c r="T19" s="29">
        <v>631</v>
      </c>
      <c r="U19" s="29">
        <v>694</v>
      </c>
      <c r="V19" s="29">
        <v>458</v>
      </c>
      <c r="W19" s="29">
        <v>377</v>
      </c>
      <c r="X19" s="29">
        <v>296</v>
      </c>
      <c r="Y19" s="29">
        <f t="shared" si="3"/>
        <v>2456</v>
      </c>
      <c r="Z19" s="31">
        <v>3073</v>
      </c>
      <c r="AA19" s="29">
        <v>32</v>
      </c>
      <c r="AB19" s="29">
        <v>42</v>
      </c>
      <c r="AC19" s="29">
        <v>121</v>
      </c>
      <c r="AD19" s="29">
        <f t="shared" si="4"/>
        <v>195</v>
      </c>
      <c r="AE19" s="29">
        <v>129</v>
      </c>
      <c r="AF19" s="29">
        <v>120</v>
      </c>
      <c r="AG19" s="29">
        <f t="shared" si="5"/>
        <v>249</v>
      </c>
      <c r="AH19" s="29">
        <v>146</v>
      </c>
      <c r="AI19" s="29">
        <v>260</v>
      </c>
      <c r="AJ19" s="29">
        <v>207</v>
      </c>
      <c r="AK19" s="29">
        <v>239</v>
      </c>
      <c r="AL19" s="29">
        <v>125</v>
      </c>
      <c r="AM19" s="29">
        <v>171</v>
      </c>
      <c r="AN19" s="29">
        <v>255</v>
      </c>
      <c r="AO19" s="29">
        <v>247</v>
      </c>
      <c r="AP19" s="29">
        <f t="shared" si="6"/>
        <v>1650</v>
      </c>
      <c r="AQ19" s="29">
        <v>314</v>
      </c>
      <c r="AR19" s="29">
        <v>306</v>
      </c>
      <c r="AS19" s="29">
        <v>142</v>
      </c>
      <c r="AT19" s="29">
        <v>69</v>
      </c>
      <c r="AU19" s="29">
        <v>148</v>
      </c>
      <c r="AV19" s="29">
        <f t="shared" si="7"/>
        <v>979</v>
      </c>
      <c r="AW19" s="31">
        <v>3759</v>
      </c>
      <c r="AX19" s="29">
        <v>10</v>
      </c>
      <c r="AY19" s="29">
        <v>153</v>
      </c>
      <c r="AZ19" s="29">
        <v>175</v>
      </c>
      <c r="BA19" s="29">
        <f t="shared" si="8"/>
        <v>338</v>
      </c>
      <c r="BB19" s="29">
        <v>110</v>
      </c>
      <c r="BC19" s="29">
        <v>182</v>
      </c>
      <c r="BD19" s="29">
        <f t="shared" si="9"/>
        <v>292</v>
      </c>
      <c r="BE19" s="29">
        <v>72</v>
      </c>
      <c r="BF19" s="29">
        <v>213</v>
      </c>
      <c r="BG19" s="29">
        <v>191</v>
      </c>
      <c r="BH19" s="29">
        <v>141</v>
      </c>
      <c r="BI19" s="29">
        <v>124</v>
      </c>
      <c r="BJ19" s="29">
        <v>231</v>
      </c>
      <c r="BK19" s="29">
        <v>400</v>
      </c>
      <c r="BL19" s="29">
        <v>280</v>
      </c>
      <c r="BM19" s="29">
        <f t="shared" si="10"/>
        <v>1652</v>
      </c>
      <c r="BN19" s="29">
        <v>317</v>
      </c>
      <c r="BO19" s="29">
        <v>388</v>
      </c>
      <c r="BP19" s="29">
        <v>316</v>
      </c>
      <c r="BQ19" s="29">
        <v>308</v>
      </c>
      <c r="BR19" s="29">
        <v>148</v>
      </c>
      <c r="BS19">
        <f t="shared" si="11"/>
        <v>1477</v>
      </c>
    </row>
    <row r="20" spans="1:71" x14ac:dyDescent="0.25">
      <c r="AW20" s="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 - S0601</vt:lpstr>
      <vt:lpstr>Data - S0601</vt:lpstr>
      <vt:lpstr>Demographics - S0601</vt:lpstr>
      <vt:lpstr>DPH Birth &amp; Birth Rates</vt:lpstr>
      <vt:lpstr>DPH Death and Mortality Rates</vt:lpstr>
      <vt:lpstr>ACS2023 - S0101</vt:lpstr>
      <vt:lpstr>'Data - S0601'!Print_Titles</vt:lpstr>
    </vt:vector>
  </TitlesOfParts>
  <Company>River 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Armstrong</dc:creator>
  <cp:lastModifiedBy>Kevin Armstrong</cp:lastModifiedBy>
  <dcterms:created xsi:type="dcterms:W3CDTF">2024-03-26T18:01:35Z</dcterms:created>
  <dcterms:modified xsi:type="dcterms:W3CDTF">2026-01-08T20:58:00Z</dcterms:modified>
</cp:coreProperties>
</file>